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cdc\estudio\Estadísticas\Estadísticas 2024\Serie estadística\"/>
    </mc:Choice>
  </mc:AlternateContent>
  <xr:revisionPtr revIDLastSave="0" documentId="13_ncr:1_{44FA7C7B-D5CF-4154-A45B-883F984E5166}" xr6:coauthVersionLast="47" xr6:coauthVersionMax="47" xr10:uidLastSave="{00000000-0000-0000-0000-000000000000}"/>
  <bookViews>
    <workbookView xWindow="-120" yWindow="-120" windowWidth="29040" windowHeight="15840" tabRatio="841" xr2:uid="{00000000-000D-0000-FFFF-FFFF00000000}"/>
  </bookViews>
  <sheets>
    <sheet name="Contenidos" sheetId="13" r:id="rId1"/>
    <sheet name="Entidades reportantes" sheetId="3" r:id="rId2"/>
    <sheet name="ROS recibidos" sheetId="1" r:id="rId3"/>
    <sheet name="ROS con indicios LA_FT" sheetId="12" r:id="rId4"/>
    <sheet name="Supervisiones" sheetId="21" r:id="rId5"/>
    <sheet name="Procesos sancionatorios" sheetId="23" r:id="rId6"/>
    <sheet name="Información Fiscalía" sheetId="22" r:id="rId7"/>
    <sheet name="N° DPTE" sheetId="25" r:id="rId8"/>
    <sheet name="Monto DPTE" sheetId="26" r:id="rId9"/>
  </sheets>
  <externalReferences>
    <externalReference r:id="rId10"/>
  </externalReferences>
  <definedNames>
    <definedName name="_xlnm._FilterDatabase" localSheetId="1" hidden="1">'Entidades reportantes'!$A$6:$AZ$59</definedName>
    <definedName name="_xlnm._FilterDatabase" localSheetId="7" hidden="1">'N° DPTE'!$A$5:$DU$71</definedName>
    <definedName name="_xlnm._FilterDatabase" localSheetId="5" hidden="1">'Procesos sancionatorios'!$Z$6:$BY$62</definedName>
    <definedName name="_xlnm._FilterDatabase" localSheetId="4" hidden="1">Supervisiones!$Z$6:$BZ$61</definedName>
    <definedName name="_xlnm.Print_Area" localSheetId="1">'Entidades reportantes'!$A$1:$A$77</definedName>
    <definedName name="_xlnm.Print_Area" localSheetId="6">'Información Fiscalía'!$A$1:$A$14</definedName>
    <definedName name="_xlnm.Print_Area" localSheetId="8">'Monto DPTE'!$A$1:$A$78</definedName>
    <definedName name="_xlnm.Print_Area" localSheetId="7">'N° DPTE'!$A$1:$A$78</definedName>
    <definedName name="_xlnm.Print_Area" localSheetId="5">'Procesos sancionatorios'!$A$1:$A$71</definedName>
    <definedName name="_xlnm.Print_Area" localSheetId="3">'ROS con indicios LA_FT'!$A$1:$A$72</definedName>
    <definedName name="_xlnm.Print_Area" localSheetId="2">'ROS recibidos'!$A$1:$A$69</definedName>
    <definedName name="_xlnm.Print_Area" localSheetId="4">Supervisiones!$A$2:$A$68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A73" i="26" l="1"/>
  <c r="EB73" i="26"/>
  <c r="EJ73" i="26"/>
  <c r="EK73" i="26"/>
  <c r="EL73" i="26"/>
  <c r="EN73" i="26"/>
  <c r="EO73" i="26"/>
  <c r="EP73" i="26"/>
  <c r="ET10" i="26"/>
  <c r="ET12" i="26"/>
  <c r="ET14" i="26"/>
  <c r="ET15" i="26"/>
  <c r="ET19" i="26"/>
  <c r="ET21" i="26"/>
  <c r="ET22" i="26"/>
  <c r="ET24" i="26"/>
  <c r="ET25" i="26"/>
  <c r="ET26" i="26"/>
  <c r="ET28" i="26"/>
  <c r="ET29" i="26"/>
  <c r="ET31" i="26"/>
  <c r="ET41" i="26"/>
  <c r="ET42" i="26"/>
  <c r="ET43" i="26"/>
  <c r="ET44" i="26"/>
  <c r="ET46" i="26"/>
  <c r="ET48" i="26"/>
  <c r="ET51" i="26"/>
  <c r="ET56" i="26"/>
  <c r="ET61" i="26"/>
  <c r="ET62" i="26"/>
  <c r="ET63" i="26"/>
  <c r="ET64" i="26"/>
  <c r="ET66" i="26"/>
  <c r="ET68" i="26"/>
  <c r="ET69" i="26"/>
  <c r="ET71" i="26"/>
  <c r="DZ73" i="26"/>
  <c r="EQ73" i="26"/>
  <c r="DW73" i="26"/>
  <c r="DV73" i="26"/>
  <c r="DX73" i="26"/>
  <c r="DY73" i="26"/>
  <c r="EC73" i="26"/>
  <c r="ED73" i="26"/>
  <c r="EE73" i="26"/>
  <c r="EF73" i="26"/>
  <c r="EG73" i="26"/>
  <c r="EH73" i="26"/>
  <c r="EI73" i="26"/>
  <c r="ER73" i="26"/>
  <c r="ES73" i="26"/>
  <c r="ET60" i="26"/>
  <c r="ET59" i="26"/>
  <c r="ET49" i="26"/>
  <c r="ET45" i="26"/>
  <c r="ET40" i="26"/>
  <c r="ET39" i="26"/>
  <c r="ET36" i="26"/>
  <c r="ET23" i="26"/>
  <c r="ET20" i="26"/>
  <c r="ET18" i="26"/>
  <c r="ET17" i="26"/>
  <c r="ET16" i="26"/>
  <c r="ET13" i="26"/>
  <c r="ET11" i="26"/>
  <c r="ET9" i="26"/>
  <c r="DW72" i="25"/>
  <c r="DX72" i="25"/>
  <c r="DY72" i="25"/>
  <c r="DZ72" i="25"/>
  <c r="EA72" i="25"/>
  <c r="EB72" i="25"/>
  <c r="EC72" i="25"/>
  <c r="ED72" i="25"/>
  <c r="EE72" i="25"/>
  <c r="EF72" i="25"/>
  <c r="EG72" i="25"/>
  <c r="EH72" i="25"/>
  <c r="EI72" i="25"/>
  <c r="EJ72" i="25"/>
  <c r="EK72" i="25"/>
  <c r="EL72" i="25"/>
  <c r="EM72" i="25"/>
  <c r="EN72" i="25"/>
  <c r="EO72" i="25"/>
  <c r="EP72" i="25"/>
  <c r="EQ72" i="25"/>
  <c r="ER72" i="25"/>
  <c r="ES72" i="25"/>
  <c r="ET35" i="26" l="1"/>
  <c r="ET54" i="26"/>
  <c r="ET34" i="26"/>
  <c r="ET37" i="26"/>
  <c r="ET30" i="26"/>
  <c r="ET70" i="26"/>
  <c r="ET52" i="26"/>
  <c r="ET38" i="26"/>
  <c r="ET32" i="26"/>
  <c r="ET58" i="26"/>
  <c r="ET57" i="26"/>
  <c r="ET55" i="26"/>
  <c r="ET50" i="26"/>
  <c r="ET33" i="26"/>
  <c r="ET67" i="26"/>
  <c r="ET53" i="26"/>
  <c r="ET47" i="26"/>
  <c r="ET27" i="26"/>
  <c r="ET65" i="26"/>
  <c r="EM73" i="26"/>
  <c r="ET8" i="26"/>
  <c r="ET73" i="26" l="1"/>
  <c r="ET8" i="25" l="1"/>
  <c r="ES73" i="25" l="1"/>
  <c r="ER73" i="25"/>
  <c r="EQ73" i="25"/>
  <c r="EP73" i="25"/>
  <c r="EO73" i="25"/>
  <c r="EN73" i="25"/>
  <c r="EM73" i="25"/>
  <c r="EL73" i="25"/>
  <c r="EK73" i="25"/>
  <c r="EJ73" i="25"/>
  <c r="EI73" i="25"/>
  <c r="EH73" i="25"/>
  <c r="EG73" i="25"/>
  <c r="EF73" i="25"/>
  <c r="EE73" i="25"/>
  <c r="ED73" i="25"/>
  <c r="EC73" i="25"/>
  <c r="EB73" i="25"/>
  <c r="EA73" i="25"/>
  <c r="DZ73" i="25"/>
  <c r="DY73" i="25"/>
  <c r="DX73" i="25"/>
  <c r="DW73" i="25"/>
  <c r="DV73" i="25"/>
  <c r="ET71" i="25"/>
  <c r="ET70" i="25"/>
  <c r="ET69" i="25"/>
  <c r="ET68" i="25"/>
  <c r="ET67" i="25"/>
  <c r="ET66" i="25"/>
  <c r="ET65" i="25"/>
  <c r="ET64" i="25"/>
  <c r="ET63" i="25"/>
  <c r="ET62" i="25"/>
  <c r="ET61" i="25"/>
  <c r="ET60" i="25"/>
  <c r="ET59" i="25"/>
  <c r="ET58" i="25"/>
  <c r="ET57" i="25"/>
  <c r="ET56" i="25"/>
  <c r="ET55" i="25"/>
  <c r="ET54" i="25"/>
  <c r="ET53" i="25"/>
  <c r="ET52" i="25"/>
  <c r="ET51" i="25"/>
  <c r="ET50" i="25"/>
  <c r="ET49" i="25"/>
  <c r="ET48" i="25"/>
  <c r="ET47" i="25"/>
  <c r="ET46" i="25"/>
  <c r="ET45" i="25"/>
  <c r="ET44" i="25"/>
  <c r="ET43" i="25"/>
  <c r="ET42" i="25"/>
  <c r="ET41" i="25"/>
  <c r="ET40" i="25"/>
  <c r="ET39" i="25"/>
  <c r="ET38" i="25"/>
  <c r="ET37" i="25"/>
  <c r="ET36" i="25"/>
  <c r="ET35" i="25"/>
  <c r="ET34" i="25"/>
  <c r="ET33" i="25"/>
  <c r="ET32" i="25"/>
  <c r="ET31" i="25"/>
  <c r="ET30" i="25"/>
  <c r="ET29" i="25"/>
  <c r="ET28" i="25"/>
  <c r="ET27" i="25"/>
  <c r="ET26" i="25"/>
  <c r="ET25" i="25"/>
  <c r="ET24" i="25"/>
  <c r="ET23" i="25"/>
  <c r="ET22" i="25"/>
  <c r="ET21" i="25"/>
  <c r="ET20" i="25"/>
  <c r="ET19" i="25"/>
  <c r="ET18" i="25"/>
  <c r="ET17" i="25"/>
  <c r="ET16" i="25"/>
  <c r="ET15" i="25"/>
  <c r="ET14" i="25"/>
  <c r="ET13" i="25"/>
  <c r="ET12" i="25"/>
  <c r="ET11" i="25"/>
  <c r="ET10" i="25"/>
  <c r="ET9" i="25"/>
  <c r="BZ18" i="22"/>
  <c r="BZ17" i="22"/>
  <c r="BU9" i="22"/>
  <c r="BV9" i="22"/>
  <c r="BW9" i="22"/>
  <c r="BX9" i="22"/>
  <c r="BY9" i="22"/>
  <c r="BT9" i="22"/>
  <c r="BZ7" i="22"/>
  <c r="BU64" i="23"/>
  <c r="BV64" i="23"/>
  <c r="BW64" i="23"/>
  <c r="BX64" i="23"/>
  <c r="BY64" i="23"/>
  <c r="BT64" i="23"/>
  <c r="ET73" i="25" l="1"/>
  <c r="BU63" i="21"/>
  <c r="BV63" i="21"/>
  <c r="BW63" i="21"/>
  <c r="BX63" i="21"/>
  <c r="BY63" i="21"/>
  <c r="BZ63" i="21"/>
  <c r="BT63" i="21"/>
  <c r="BZ8" i="12" l="1"/>
  <c r="BZ9" i="12"/>
  <c r="BZ12" i="12"/>
  <c r="BZ14" i="12"/>
  <c r="BZ15" i="12"/>
  <c r="BZ17" i="12"/>
  <c r="BZ18" i="12"/>
  <c r="BZ19" i="12"/>
  <c r="BZ21" i="12"/>
  <c r="BZ23" i="12"/>
  <c r="BZ24" i="12"/>
  <c r="BZ25" i="12"/>
  <c r="BZ26" i="12"/>
  <c r="BZ27" i="12"/>
  <c r="BZ28" i="12"/>
  <c r="BZ29" i="12"/>
  <c r="BZ30" i="12"/>
  <c r="BZ31" i="12"/>
  <c r="BZ32" i="12"/>
  <c r="BZ34" i="12"/>
  <c r="BZ37" i="12"/>
  <c r="BZ39" i="12"/>
  <c r="BZ41" i="12"/>
  <c r="BZ42" i="12"/>
  <c r="BZ43" i="12"/>
  <c r="BZ44" i="12"/>
  <c r="BZ45" i="12"/>
  <c r="BZ46" i="12"/>
  <c r="BZ47" i="12"/>
  <c r="BZ48" i="12"/>
  <c r="BZ49" i="12"/>
  <c r="BZ53" i="12"/>
  <c r="BZ54" i="12"/>
  <c r="BZ56" i="12"/>
  <c r="BZ57" i="12"/>
  <c r="BZ58" i="12"/>
  <c r="BZ59" i="12"/>
  <c r="BZ60" i="12"/>
  <c r="BZ61" i="12"/>
  <c r="BZ62" i="12"/>
  <c r="BZ7" i="12"/>
  <c r="BU64" i="12"/>
  <c r="BV64" i="12"/>
  <c r="BW64" i="12"/>
  <c r="BX64" i="12"/>
  <c r="BY64" i="12"/>
  <c r="BT64" i="12"/>
  <c r="BS64" i="12"/>
  <c r="BU64" i="1"/>
  <c r="BV64" i="1"/>
  <c r="BW64" i="1"/>
  <c r="BX64" i="1"/>
  <c r="BY64" i="1"/>
  <c r="BT64" i="1"/>
  <c r="BS64" i="1"/>
  <c r="BZ64" i="12" l="1"/>
  <c r="BU64" i="3" l="1"/>
  <c r="BV64" i="3"/>
  <c r="BW64" i="3"/>
  <c r="BX64" i="3"/>
  <c r="BY64" i="3"/>
  <c r="BZ64" i="3"/>
  <c r="BT64" i="3"/>
  <c r="BN64" i="23" l="1"/>
  <c r="BO64" i="23"/>
  <c r="BP64" i="23"/>
  <c r="BQ64" i="23"/>
  <c r="BR64" i="23"/>
  <c r="BS64" i="23"/>
  <c r="BZ64" i="23" l="1"/>
  <c r="BN63" i="21"/>
  <c r="BO63" i="21"/>
  <c r="BP63" i="21"/>
  <c r="BQ63" i="21"/>
  <c r="BR63" i="21"/>
  <c r="BS63" i="21"/>
  <c r="BM14" i="12" l="1"/>
  <c r="BM15" i="12"/>
  <c r="BQ64" i="12"/>
  <c r="BR64" i="12"/>
  <c r="BN64" i="12"/>
  <c r="BP64" i="12"/>
  <c r="BO64" i="3"/>
  <c r="BP64" i="3"/>
  <c r="BQ64" i="3"/>
  <c r="BR64" i="3"/>
  <c r="BS64" i="3"/>
  <c r="BN64" i="3"/>
  <c r="BN9" i="22"/>
  <c r="BO9" i="22"/>
  <c r="BP9" i="22"/>
  <c r="BQ9" i="22"/>
  <c r="BR9" i="22"/>
  <c r="BS9" i="22"/>
  <c r="BZ9" i="22"/>
  <c r="DU9" i="26"/>
  <c r="DU11" i="26"/>
  <c r="DU13" i="26"/>
  <c r="DU17" i="26"/>
  <c r="DU18" i="26"/>
  <c r="DU19" i="26"/>
  <c r="DU20" i="26"/>
  <c r="DU22" i="26"/>
  <c r="DU23" i="26"/>
  <c r="DU25" i="26"/>
  <c r="DU26" i="26"/>
  <c r="DU32" i="26"/>
  <c r="DU34" i="26"/>
  <c r="DU36" i="26"/>
  <c r="DU37" i="26"/>
  <c r="DU40" i="26"/>
  <c r="DU45" i="26"/>
  <c r="DU49" i="26"/>
  <c r="DU54" i="26"/>
  <c r="DU57" i="26"/>
  <c r="DU59" i="26"/>
  <c r="DU62" i="26"/>
  <c r="DU67" i="26"/>
  <c r="DU68" i="26"/>
  <c r="DU70" i="26"/>
  <c r="DU21" i="26"/>
  <c r="DU33" i="26"/>
  <c r="DU41" i="26"/>
  <c r="DU55" i="26"/>
  <c r="DU61" i="26"/>
  <c r="DU71" i="26"/>
  <c r="DF73" i="26"/>
  <c r="DD73" i="26"/>
  <c r="DU9" i="25"/>
  <c r="DU11" i="25"/>
  <c r="DU13" i="25"/>
  <c r="DU17" i="25"/>
  <c r="DU18" i="25"/>
  <c r="DU19" i="25"/>
  <c r="DU20" i="25"/>
  <c r="DU22" i="25"/>
  <c r="DU23" i="25"/>
  <c r="DU25" i="25"/>
  <c r="DU26" i="25"/>
  <c r="DU32" i="25"/>
  <c r="DU34" i="25"/>
  <c r="DU36" i="25"/>
  <c r="DU37" i="25"/>
  <c r="DU40" i="25"/>
  <c r="DU45" i="25"/>
  <c r="DU49" i="25"/>
  <c r="DU54" i="25"/>
  <c r="DU57" i="25"/>
  <c r="DU59" i="25"/>
  <c r="DU62" i="25"/>
  <c r="DU67" i="25"/>
  <c r="DU68" i="25"/>
  <c r="DU70" i="25"/>
  <c r="DU10" i="25"/>
  <c r="CY73" i="25"/>
  <c r="CZ73" i="25"/>
  <c r="DA73" i="25"/>
  <c r="DT73" i="25"/>
  <c r="DU12" i="25"/>
  <c r="DU14" i="25"/>
  <c r="DE73" i="25"/>
  <c r="DF73" i="25"/>
  <c r="DL73" i="25"/>
  <c r="DU15" i="25"/>
  <c r="DU16" i="25"/>
  <c r="DU21" i="25"/>
  <c r="DU24" i="25"/>
  <c r="DU27" i="25"/>
  <c r="DU28" i="25"/>
  <c r="DU29" i="25"/>
  <c r="DU30" i="25"/>
  <c r="DU31" i="25"/>
  <c r="DU33" i="25"/>
  <c r="DU35" i="25"/>
  <c r="DU38" i="25"/>
  <c r="DU39" i="25"/>
  <c r="DU41" i="25"/>
  <c r="DU42" i="25"/>
  <c r="DU43" i="25"/>
  <c r="DU44" i="25"/>
  <c r="DU46" i="25"/>
  <c r="DU47" i="25"/>
  <c r="DU48" i="25"/>
  <c r="DU50" i="25"/>
  <c r="DU51" i="25"/>
  <c r="DU52" i="25"/>
  <c r="DU53" i="25"/>
  <c r="DU55" i="25"/>
  <c r="DU56" i="25"/>
  <c r="DU58" i="25"/>
  <c r="DU60" i="25"/>
  <c r="DU61" i="25"/>
  <c r="DU63" i="25"/>
  <c r="DU64" i="25"/>
  <c r="DU65" i="25"/>
  <c r="DU66" i="25"/>
  <c r="DU69" i="25"/>
  <c r="DU71" i="25"/>
  <c r="DS73" i="25"/>
  <c r="DR73" i="25"/>
  <c r="DQ73" i="25"/>
  <c r="DO73" i="25"/>
  <c r="DN73" i="25"/>
  <c r="DK73" i="25"/>
  <c r="DJ73" i="25"/>
  <c r="DI73" i="25"/>
  <c r="DG73" i="25"/>
  <c r="DB73" i="25"/>
  <c r="DC73" i="25"/>
  <c r="BM18" i="22"/>
  <c r="BM17" i="22"/>
  <c r="BG9" i="22"/>
  <c r="BH9" i="22"/>
  <c r="BI9" i="22"/>
  <c r="BJ9" i="22"/>
  <c r="BK9" i="22"/>
  <c r="BL9" i="22"/>
  <c r="BM8" i="22"/>
  <c r="BM7" i="22"/>
  <c r="BM9" i="22" l="1"/>
  <c r="DA73" i="26"/>
  <c r="DG73" i="26"/>
  <c r="DU58" i="26"/>
  <c r="DU38" i="26"/>
  <c r="CW73" i="25"/>
  <c r="DH73" i="26"/>
  <c r="DU69" i="26"/>
  <c r="DU53" i="26"/>
  <c r="DU47" i="26"/>
  <c r="DU31" i="26"/>
  <c r="DU24" i="26"/>
  <c r="DI73" i="26"/>
  <c r="DU12" i="26"/>
  <c r="CX73" i="25"/>
  <c r="DM73" i="25"/>
  <c r="DU56" i="26"/>
  <c r="DU16" i="26"/>
  <c r="CZ73" i="26"/>
  <c r="DU10" i="26"/>
  <c r="DU46" i="26"/>
  <c r="DU15" i="26"/>
  <c r="DU50" i="26"/>
  <c r="DU39" i="26"/>
  <c r="DU30" i="26"/>
  <c r="DU51" i="26"/>
  <c r="DU35" i="26"/>
  <c r="DD73" i="25"/>
  <c r="DP73" i="26"/>
  <c r="DU65" i="26"/>
  <c r="DU44" i="26"/>
  <c r="DU29" i="26"/>
  <c r="DU28" i="26"/>
  <c r="DR73" i="26"/>
  <c r="DU48" i="26"/>
  <c r="DE73" i="26"/>
  <c r="DU60" i="26"/>
  <c r="CW73" i="26"/>
  <c r="CX73" i="26"/>
  <c r="CY73" i="26"/>
  <c r="DS73" i="26"/>
  <c r="DU66" i="26"/>
  <c r="DU52" i="26"/>
  <c r="DQ73" i="26"/>
  <c r="DT73" i="26"/>
  <c r="DU64" i="26"/>
  <c r="DU27" i="26"/>
  <c r="DB73" i="26"/>
  <c r="DU63" i="26"/>
  <c r="DU43" i="26"/>
  <c r="DO73" i="26"/>
  <c r="DM73" i="26"/>
  <c r="DC73" i="26"/>
  <c r="DU42" i="26"/>
  <c r="DN73" i="26"/>
  <c r="DU14" i="26"/>
  <c r="DL73" i="26"/>
  <c r="DK73" i="26"/>
  <c r="DJ73" i="26"/>
  <c r="BO64" i="12"/>
  <c r="BN64" i="1"/>
  <c r="BR64" i="1"/>
  <c r="BQ64" i="1"/>
  <c r="BP64" i="1"/>
  <c r="BO64" i="1"/>
  <c r="DU8" i="26"/>
  <c r="DP73" i="25"/>
  <c r="DU8" i="25"/>
  <c r="DU73" i="25" s="1"/>
  <c r="DH73" i="25"/>
  <c r="BM14" i="21"/>
  <c r="BM15" i="21"/>
  <c r="BM14" i="3"/>
  <c r="BM15" i="3"/>
  <c r="BM24" i="3"/>
  <c r="BM25" i="3"/>
  <c r="BM26" i="3"/>
  <c r="BM27" i="3"/>
  <c r="BM28" i="3"/>
  <c r="BM35" i="3"/>
  <c r="BM43" i="3"/>
  <c r="BM44" i="3"/>
  <c r="BM45" i="3"/>
  <c r="BM46" i="3"/>
  <c r="BM47" i="3"/>
  <c r="BM48" i="3"/>
  <c r="BM51" i="3"/>
  <c r="BM56" i="3"/>
  <c r="AZ12" i="3"/>
  <c r="AZ13" i="3"/>
  <c r="AZ14" i="3"/>
  <c r="AZ15" i="3"/>
  <c r="AZ16" i="3"/>
  <c r="AZ17" i="3"/>
  <c r="AZ18" i="3"/>
  <c r="AZ19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DU73" i="26" l="1"/>
  <c r="BZ64" i="1"/>
  <c r="BM14" i="1"/>
  <c r="BM15" i="1"/>
  <c r="BM24" i="1"/>
  <c r="BM25" i="1"/>
  <c r="BM26" i="1"/>
  <c r="BM27" i="1"/>
  <c r="BM28" i="1"/>
  <c r="BM35" i="1"/>
  <c r="BM43" i="1"/>
  <c r="BM44" i="1"/>
  <c r="BM45" i="1"/>
  <c r="BM46" i="1"/>
  <c r="BM47" i="1"/>
  <c r="BM48" i="1"/>
  <c r="BM51" i="1"/>
  <c r="BM56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BM24" i="12"/>
  <c r="BM25" i="12"/>
  <c r="BM26" i="12"/>
  <c r="BM27" i="12"/>
  <c r="BM28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Z34" i="12"/>
  <c r="AZ35" i="12"/>
  <c r="AZ36" i="12"/>
  <c r="AZ37" i="12"/>
  <c r="AZ38" i="12"/>
  <c r="AZ39" i="12"/>
  <c r="AM13" i="12"/>
  <c r="AM14" i="12"/>
  <c r="AM15" i="12"/>
  <c r="AM16" i="12"/>
  <c r="AM17" i="12"/>
  <c r="AM18" i="12"/>
  <c r="AM19" i="12"/>
  <c r="AM20" i="12"/>
  <c r="AM21" i="12"/>
  <c r="AM22" i="12"/>
  <c r="AM23" i="12"/>
  <c r="AM24" i="12"/>
  <c r="AM25" i="12"/>
  <c r="AM26" i="12"/>
  <c r="AM27" i="12"/>
  <c r="AM28" i="12"/>
  <c r="AM29" i="12"/>
  <c r="AM30" i="12"/>
  <c r="AM31" i="12"/>
  <c r="AM32" i="12"/>
  <c r="AM33" i="12"/>
  <c r="Z12" i="12"/>
  <c r="Z13" i="12"/>
  <c r="Z14" i="12"/>
  <c r="Z15" i="12"/>
  <c r="Z16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2" i="12"/>
  <c r="Z33" i="12"/>
  <c r="BM43" i="12"/>
  <c r="BM44" i="12"/>
  <c r="BM45" i="12"/>
  <c r="BM46" i="12"/>
  <c r="BM47" i="12"/>
  <c r="BM48" i="12"/>
  <c r="AZ40" i="12"/>
  <c r="AZ41" i="12"/>
  <c r="AZ42" i="12"/>
  <c r="AZ43" i="12"/>
  <c r="AZ44" i="12"/>
  <c r="AZ45" i="12"/>
  <c r="AZ46" i="12"/>
  <c r="AZ47" i="12"/>
  <c r="AZ48" i="12"/>
  <c r="AZ49" i="12"/>
  <c r="AZ50" i="12"/>
  <c r="AZ51" i="12"/>
  <c r="AZ52" i="12"/>
  <c r="AM40" i="12"/>
  <c r="AM41" i="12"/>
  <c r="AM42" i="12"/>
  <c r="AM43" i="12"/>
  <c r="AM44" i="12"/>
  <c r="AM45" i="12"/>
  <c r="AM46" i="12"/>
  <c r="AM47" i="12"/>
  <c r="AM48" i="12"/>
  <c r="AM49" i="12"/>
  <c r="AM50" i="12"/>
  <c r="Z40" i="12"/>
  <c r="Z41" i="12"/>
  <c r="Z42" i="12"/>
  <c r="Z43" i="12"/>
  <c r="Z44" i="12"/>
  <c r="Z45" i="12"/>
  <c r="Z46" i="12"/>
  <c r="Z47" i="12"/>
  <c r="Z48" i="12"/>
  <c r="Z49" i="12"/>
  <c r="BM24" i="21"/>
  <c r="BM25" i="21"/>
  <c r="BM26" i="21"/>
  <c r="BM27" i="21"/>
  <c r="BM28" i="21"/>
  <c r="BM43" i="21"/>
  <c r="BM44" i="21"/>
  <c r="BM45" i="21"/>
  <c r="BM46" i="21"/>
  <c r="BM47" i="21"/>
  <c r="BM48" i="21"/>
  <c r="AZ41" i="21"/>
  <c r="AZ42" i="21"/>
  <c r="AZ43" i="21"/>
  <c r="AZ44" i="21"/>
  <c r="AZ45" i="21"/>
  <c r="AZ46" i="21"/>
  <c r="AZ47" i="21"/>
  <c r="AZ48" i="21"/>
  <c r="AZ49" i="21"/>
  <c r="AM41" i="21"/>
  <c r="AM42" i="21"/>
  <c r="AM43" i="21"/>
  <c r="AM44" i="21"/>
  <c r="AM45" i="21"/>
  <c r="AM46" i="21"/>
  <c r="AM47" i="21"/>
  <c r="AM48" i="21"/>
  <c r="AM49" i="21"/>
  <c r="Z42" i="21"/>
  <c r="Z43" i="21"/>
  <c r="Z44" i="21"/>
  <c r="Z45" i="21"/>
  <c r="Z46" i="21"/>
  <c r="Z47" i="21"/>
  <c r="Z48" i="21"/>
  <c r="Z49" i="21"/>
  <c r="Z50" i="21"/>
  <c r="AZ22" i="21"/>
  <c r="AZ23" i="21"/>
  <c r="AZ24" i="21"/>
  <c r="AZ25" i="21"/>
  <c r="AZ26" i="21"/>
  <c r="AZ27" i="21"/>
  <c r="AZ28" i="21"/>
  <c r="AZ29" i="21"/>
  <c r="AZ30" i="21"/>
  <c r="AZ31" i="21"/>
  <c r="AZ32" i="21"/>
  <c r="AZ33" i="21"/>
  <c r="AZ34" i="21"/>
  <c r="AM21" i="21"/>
  <c r="AM22" i="21"/>
  <c r="AM23" i="21"/>
  <c r="AM24" i="21"/>
  <c r="AM25" i="21"/>
  <c r="AM26" i="21"/>
  <c r="AM27" i="21"/>
  <c r="AM28" i="21"/>
  <c r="AM29" i="21"/>
  <c r="Z21" i="21"/>
  <c r="Z22" i="21"/>
  <c r="Z23" i="21"/>
  <c r="Z24" i="21"/>
  <c r="Z25" i="21"/>
  <c r="Z26" i="21"/>
  <c r="Z27" i="21"/>
  <c r="Z28" i="21"/>
  <c r="AZ13" i="21"/>
  <c r="AZ14" i="21"/>
  <c r="AZ15" i="21"/>
  <c r="AZ16" i="21"/>
  <c r="AZ17" i="21"/>
  <c r="AZ18" i="21"/>
  <c r="AM13" i="21"/>
  <c r="AM14" i="21"/>
  <c r="AM15" i="21"/>
  <c r="AM16" i="21"/>
  <c r="AM17" i="21"/>
  <c r="AM18" i="21"/>
  <c r="AM19" i="21"/>
  <c r="AM20" i="21"/>
  <c r="Z13" i="21"/>
  <c r="Z14" i="21"/>
  <c r="Z15" i="21"/>
  <c r="Z16" i="21"/>
  <c r="Z17" i="21"/>
  <c r="Z18" i="21"/>
  <c r="Z19" i="21"/>
  <c r="BM41" i="23"/>
  <c r="BM43" i="23"/>
  <c r="BM44" i="23"/>
  <c r="BM45" i="23"/>
  <c r="BM46" i="23"/>
  <c r="BM47" i="23"/>
  <c r="BM48" i="23"/>
  <c r="BM49" i="23"/>
  <c r="AZ42" i="23"/>
  <c r="AZ43" i="23"/>
  <c r="AZ44" i="23"/>
  <c r="AZ45" i="23"/>
  <c r="AZ46" i="23"/>
  <c r="AZ47" i="23"/>
  <c r="AZ48" i="23"/>
  <c r="AZ49" i="23"/>
  <c r="AM42" i="23"/>
  <c r="AM43" i="23"/>
  <c r="AM44" i="23"/>
  <c r="AM45" i="23"/>
  <c r="AM46" i="23"/>
  <c r="AM47" i="23"/>
  <c r="AM48" i="23"/>
  <c r="AM49" i="23"/>
  <c r="AM50" i="23"/>
  <c r="AM51" i="23"/>
  <c r="Z41" i="23"/>
  <c r="Z42" i="23"/>
  <c r="Z43" i="23"/>
  <c r="Z44" i="23"/>
  <c r="Z45" i="23"/>
  <c r="Z46" i="23"/>
  <c r="Z47" i="23"/>
  <c r="Z48" i="23"/>
  <c r="Z49" i="23"/>
  <c r="Z50" i="23"/>
  <c r="Z51" i="23"/>
  <c r="BM21" i="23"/>
  <c r="BM23" i="23"/>
  <c r="BM24" i="23"/>
  <c r="BM25" i="23"/>
  <c r="BM26" i="23"/>
  <c r="BM27" i="23"/>
  <c r="BM28" i="23"/>
  <c r="AZ21" i="23"/>
  <c r="AZ22" i="23"/>
  <c r="AZ23" i="23"/>
  <c r="AZ24" i="23"/>
  <c r="AZ25" i="23"/>
  <c r="AZ26" i="23"/>
  <c r="AZ27" i="23"/>
  <c r="AM22" i="23"/>
  <c r="AM23" i="23"/>
  <c r="AM24" i="23"/>
  <c r="AM25" i="23"/>
  <c r="AM26" i="23"/>
  <c r="AM27" i="23"/>
  <c r="AM28" i="23"/>
  <c r="AM29" i="23"/>
  <c r="Z22" i="23"/>
  <c r="Z23" i="23"/>
  <c r="Z24" i="23"/>
  <c r="Z25" i="23"/>
  <c r="Z26" i="23"/>
  <c r="Z27" i="23"/>
  <c r="Z28" i="23"/>
  <c r="Z29" i="23"/>
  <c r="Z30" i="23"/>
  <c r="Z31" i="23"/>
  <c r="BM13" i="23"/>
  <c r="BM14" i="23"/>
  <c r="BM15" i="23"/>
  <c r="BM16" i="23"/>
  <c r="BM17" i="23"/>
  <c r="BM18" i="23"/>
  <c r="BM19" i="23"/>
  <c r="AZ13" i="23"/>
  <c r="AZ14" i="23"/>
  <c r="AZ15" i="23"/>
  <c r="AZ16" i="23"/>
  <c r="AZ17" i="23"/>
  <c r="AZ18" i="23"/>
  <c r="AZ19" i="23"/>
  <c r="AM13" i="23"/>
  <c r="AM14" i="23"/>
  <c r="AM15" i="23"/>
  <c r="AM16" i="23"/>
  <c r="AM17" i="23"/>
  <c r="Z13" i="23"/>
  <c r="Z14" i="23"/>
  <c r="Z15" i="23"/>
  <c r="Z16" i="23"/>
  <c r="Z17" i="23"/>
  <c r="Z18" i="23"/>
  <c r="BM53" i="23"/>
  <c r="BM54" i="23"/>
  <c r="BM55" i="23"/>
  <c r="BM56" i="23"/>
  <c r="AZ54" i="23"/>
  <c r="AZ55" i="23"/>
  <c r="AZ56" i="23"/>
  <c r="AM54" i="23"/>
  <c r="AM55" i="23"/>
  <c r="Z54" i="23"/>
  <c r="Z55" i="23"/>
  <c r="BM30" i="23"/>
  <c r="AZ28" i="23"/>
  <c r="AZ29" i="23"/>
  <c r="AZ30" i="23"/>
  <c r="AZ31" i="23"/>
  <c r="AM30" i="23"/>
  <c r="AM31" i="23"/>
  <c r="AM32" i="23"/>
  <c r="BM8" i="23"/>
  <c r="BM9" i="23"/>
  <c r="BM11" i="23"/>
  <c r="BM12" i="23"/>
  <c r="BM32" i="23"/>
  <c r="BM33" i="23"/>
  <c r="BM35" i="23"/>
  <c r="BM37" i="23"/>
  <c r="BM39" i="23"/>
  <c r="BM52" i="23"/>
  <c r="BM57" i="23"/>
  <c r="BM58" i="23"/>
  <c r="BM59" i="23"/>
  <c r="BM60" i="23"/>
  <c r="BM61" i="23"/>
  <c r="BM62" i="23"/>
  <c r="BM42" i="23" l="1"/>
  <c r="BM50" i="23"/>
  <c r="BM40" i="23"/>
  <c r="BM20" i="23"/>
  <c r="BM22" i="23"/>
  <c r="BM31" i="23"/>
  <c r="BM29" i="23"/>
  <c r="BM38" i="23"/>
  <c r="BM51" i="23"/>
  <c r="BM7" i="23"/>
  <c r="BM34" i="23"/>
  <c r="BM36" i="23"/>
  <c r="BM10" i="23"/>
  <c r="BL64" i="23"/>
  <c r="BH64" i="23"/>
  <c r="BI64" i="23"/>
  <c r="BK64" i="23"/>
  <c r="BG64" i="23"/>
  <c r="BJ64" i="23"/>
  <c r="BM35" i="12"/>
  <c r="BM56" i="12"/>
  <c r="AZ55" i="12"/>
  <c r="AZ56" i="12"/>
  <c r="AZ57" i="12"/>
  <c r="AM55" i="12"/>
  <c r="AM56" i="12"/>
  <c r="AM57" i="12"/>
  <c r="AM58" i="12"/>
  <c r="Z55" i="12"/>
  <c r="Z56" i="12"/>
  <c r="Z57" i="12"/>
  <c r="Z34" i="12"/>
  <c r="Z35" i="12"/>
  <c r="BB64" i="12"/>
  <c r="BC64" i="12"/>
  <c r="BD64" i="12"/>
  <c r="BE64" i="12"/>
  <c r="BF64" i="12"/>
  <c r="Z53" i="1"/>
  <c r="Z54" i="1"/>
  <c r="Z55" i="1"/>
  <c r="Z56" i="1"/>
  <c r="Z57" i="1"/>
  <c r="Z58" i="1"/>
  <c r="AM58" i="1"/>
  <c r="AM59" i="1"/>
  <c r="BM51" i="12" l="1"/>
  <c r="BM49" i="12"/>
  <c r="BM41" i="12"/>
  <c r="BM34" i="12"/>
  <c r="BM32" i="12"/>
  <c r="BM30" i="12"/>
  <c r="BM23" i="12"/>
  <c r="BM21" i="12"/>
  <c r="BM52" i="12"/>
  <c r="BM50" i="12"/>
  <c r="BM42" i="12"/>
  <c r="BM33" i="12"/>
  <c r="BM31" i="12"/>
  <c r="BM29" i="12"/>
  <c r="BM22" i="12"/>
  <c r="BM57" i="1"/>
  <c r="BM54" i="1"/>
  <c r="BM52" i="1"/>
  <c r="BM49" i="1"/>
  <c r="BM41" i="1"/>
  <c r="BM39" i="1"/>
  <c r="BM37" i="1"/>
  <c r="BM34" i="1"/>
  <c r="BM32" i="1"/>
  <c r="BM30" i="1"/>
  <c r="BM23" i="1"/>
  <c r="BM21" i="1"/>
  <c r="BM19" i="1"/>
  <c r="BM17" i="1"/>
  <c r="BM13" i="1"/>
  <c r="BM11" i="1"/>
  <c r="BM58" i="1"/>
  <c r="BM55" i="1"/>
  <c r="BM53" i="1"/>
  <c r="BM50" i="1"/>
  <c r="BM42" i="1"/>
  <c r="BM40" i="1"/>
  <c r="BM38" i="1"/>
  <c r="BM36" i="1"/>
  <c r="BM33" i="1"/>
  <c r="BM31" i="1"/>
  <c r="BM29" i="1"/>
  <c r="BM22" i="1"/>
  <c r="BM20" i="1"/>
  <c r="BM18" i="1"/>
  <c r="BM16" i="1"/>
  <c r="BM12" i="1"/>
  <c r="BM10" i="1"/>
  <c r="BM60" i="1"/>
  <c r="BM62" i="1"/>
  <c r="BM61" i="1"/>
  <c r="BM59" i="1"/>
  <c r="BM59" i="12"/>
  <c r="BM57" i="12"/>
  <c r="BM54" i="12"/>
  <c r="BM38" i="12"/>
  <c r="BM36" i="12"/>
  <c r="BM60" i="12"/>
  <c r="BM58" i="12"/>
  <c r="BM55" i="12"/>
  <c r="BM53" i="12"/>
  <c r="BM37" i="12"/>
  <c r="BI64" i="12"/>
  <c r="BK64" i="12"/>
  <c r="BJ64" i="12"/>
  <c r="BM19" i="12"/>
  <c r="BM17" i="12"/>
  <c r="BM13" i="12"/>
  <c r="BM11" i="12"/>
  <c r="BM9" i="12"/>
  <c r="BM62" i="12"/>
  <c r="BM39" i="12"/>
  <c r="BM18" i="12"/>
  <c r="BM12" i="12"/>
  <c r="BM8" i="12"/>
  <c r="BM7" i="12"/>
  <c r="BH64" i="12"/>
  <c r="BL64" i="12"/>
  <c r="BM61" i="12"/>
  <c r="BM40" i="12"/>
  <c r="BM20" i="12"/>
  <c r="BM16" i="12"/>
  <c r="BM10" i="12"/>
  <c r="BG64" i="12"/>
  <c r="BM9" i="1"/>
  <c r="BI64" i="1"/>
  <c r="BM8" i="1"/>
  <c r="BM7" i="1"/>
  <c r="BH64" i="1"/>
  <c r="BK64" i="1"/>
  <c r="BJ64" i="1"/>
  <c r="BL64" i="1"/>
  <c r="BG64" i="1"/>
  <c r="BM64" i="1" l="1"/>
  <c r="BM55" i="21" l="1"/>
  <c r="AZ55" i="21"/>
  <c r="AM55" i="21"/>
  <c r="Z55" i="21"/>
  <c r="BB63" i="21"/>
  <c r="BC63" i="21"/>
  <c r="BD63" i="21"/>
  <c r="BE63" i="21"/>
  <c r="BF63" i="21"/>
  <c r="BM35" i="21"/>
  <c r="BM59" i="21"/>
  <c r="BM60" i="21"/>
  <c r="BM61" i="21"/>
  <c r="Z56" i="3"/>
  <c r="AM56" i="3"/>
  <c r="AZ56" i="3"/>
  <c r="BM8" i="3"/>
  <c r="BM9" i="3"/>
  <c r="BM10" i="3"/>
  <c r="BM11" i="3"/>
  <c r="BM12" i="3"/>
  <c r="BM13" i="3"/>
  <c r="BM16" i="3"/>
  <c r="BM17" i="3"/>
  <c r="BM18" i="3"/>
  <c r="BM19" i="3"/>
  <c r="BM20" i="3"/>
  <c r="BM21" i="3"/>
  <c r="BM22" i="3"/>
  <c r="BM23" i="3"/>
  <c r="BM29" i="3"/>
  <c r="BM30" i="3"/>
  <c r="BM31" i="3"/>
  <c r="BM32" i="3"/>
  <c r="BM33" i="3"/>
  <c r="BM34" i="3"/>
  <c r="BM36" i="3"/>
  <c r="BM37" i="3"/>
  <c r="BM38" i="3"/>
  <c r="BM39" i="3"/>
  <c r="BM40" i="3"/>
  <c r="BM41" i="3"/>
  <c r="BM42" i="3"/>
  <c r="BM49" i="3"/>
  <c r="BM50" i="3"/>
  <c r="BM52" i="3"/>
  <c r="BM53" i="3"/>
  <c r="BM54" i="3"/>
  <c r="BM55" i="3"/>
  <c r="BM57" i="3"/>
  <c r="BM58" i="3"/>
  <c r="BM59" i="3"/>
  <c r="BM60" i="3"/>
  <c r="BM61" i="3"/>
  <c r="BM62" i="3"/>
  <c r="BM7" i="3"/>
  <c r="BM17" i="21" l="1"/>
  <c r="BM19" i="21"/>
  <c r="BM20" i="21"/>
  <c r="BM16" i="21"/>
  <c r="BM18" i="21"/>
  <c r="BM23" i="21"/>
  <c r="BM22" i="21"/>
  <c r="BM13" i="21"/>
  <c r="BM21" i="21"/>
  <c r="BM52" i="21"/>
  <c r="BM50" i="21"/>
  <c r="BH64" i="3"/>
  <c r="BM40" i="21"/>
  <c r="BM42" i="21"/>
  <c r="BM53" i="21"/>
  <c r="BM51" i="21"/>
  <c r="BM49" i="21"/>
  <c r="BM41" i="21"/>
  <c r="BM39" i="21"/>
  <c r="BL63" i="21"/>
  <c r="BH63" i="21"/>
  <c r="BJ63" i="21"/>
  <c r="BM32" i="21"/>
  <c r="BM11" i="21"/>
  <c r="BM9" i="21"/>
  <c r="BG63" i="21"/>
  <c r="BK63" i="21"/>
  <c r="BM56" i="21"/>
  <c r="BM37" i="21"/>
  <c r="BM30" i="21"/>
  <c r="BM57" i="21"/>
  <c r="BM54" i="21"/>
  <c r="BM38" i="21"/>
  <c r="BM36" i="21"/>
  <c r="BM33" i="21"/>
  <c r="BM29" i="21"/>
  <c r="BM10" i="21"/>
  <c r="BM34" i="21"/>
  <c r="BI63" i="21"/>
  <c r="BM58" i="21"/>
  <c r="BM31" i="21"/>
  <c r="BM12" i="21"/>
  <c r="BM8" i="21"/>
  <c r="BM7" i="21"/>
  <c r="BJ64" i="3"/>
  <c r="BG64" i="3"/>
  <c r="BK64" i="3"/>
  <c r="BL64" i="3"/>
  <c r="BI64" i="3"/>
  <c r="BA9" i="22" l="1"/>
  <c r="BB9" i="22"/>
  <c r="BC9" i="22"/>
  <c r="BD9" i="22"/>
  <c r="BE9" i="22"/>
  <c r="BF9" i="22"/>
  <c r="BA64" i="23" l="1"/>
  <c r="BB64" i="23"/>
  <c r="BC64" i="23"/>
  <c r="BD64" i="23"/>
  <c r="BE64" i="23"/>
  <c r="BF64" i="23"/>
  <c r="B64" i="23"/>
  <c r="C64" i="23"/>
  <c r="D64" i="23"/>
  <c r="E64" i="23"/>
  <c r="F64" i="23"/>
  <c r="G64" i="23"/>
  <c r="H64" i="23"/>
  <c r="I64" i="23"/>
  <c r="J64" i="23"/>
  <c r="K64" i="23"/>
  <c r="L64" i="23"/>
  <c r="M64" i="23"/>
  <c r="N64" i="23"/>
  <c r="O64" i="23"/>
  <c r="P64" i="23"/>
  <c r="Q64" i="23"/>
  <c r="R64" i="23"/>
  <c r="S64" i="23"/>
  <c r="T64" i="23"/>
  <c r="U64" i="23"/>
  <c r="V64" i="23"/>
  <c r="W64" i="23"/>
  <c r="X64" i="23"/>
  <c r="Y64" i="23"/>
  <c r="AA64" i="23"/>
  <c r="AB64" i="23"/>
  <c r="AC64" i="23"/>
  <c r="AD64" i="23"/>
  <c r="AE64" i="23"/>
  <c r="AF64" i="23"/>
  <c r="AG64" i="23"/>
  <c r="AH64" i="23"/>
  <c r="AI64" i="23"/>
  <c r="AJ64" i="23"/>
  <c r="AK64" i="23"/>
  <c r="AL64" i="23"/>
  <c r="AN64" i="23"/>
  <c r="AO64" i="23"/>
  <c r="AP64" i="23"/>
  <c r="AQ64" i="23"/>
  <c r="AR64" i="23"/>
  <c r="AS64" i="23"/>
  <c r="AT64" i="23"/>
  <c r="AU64" i="23"/>
  <c r="AV64" i="23"/>
  <c r="AW64" i="23"/>
  <c r="AX64" i="23"/>
  <c r="AY64" i="23"/>
  <c r="AZ60" i="23"/>
  <c r="AZ61" i="23"/>
  <c r="AZ62" i="23"/>
  <c r="AM60" i="23"/>
  <c r="AM61" i="23"/>
  <c r="AM62" i="23"/>
  <c r="Z60" i="23"/>
  <c r="Z61" i="23"/>
  <c r="Z62" i="23"/>
  <c r="BA63" i="21"/>
  <c r="AU63" i="21"/>
  <c r="AV63" i="21"/>
  <c r="AW63" i="21"/>
  <c r="AX63" i="21"/>
  <c r="AY63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AA63" i="21"/>
  <c r="AB63" i="21"/>
  <c r="AC63" i="21"/>
  <c r="AD63" i="21"/>
  <c r="AE63" i="21"/>
  <c r="AF63" i="21"/>
  <c r="AG63" i="21"/>
  <c r="AH63" i="21"/>
  <c r="AI63" i="21"/>
  <c r="AJ63" i="21"/>
  <c r="AK63" i="21"/>
  <c r="AL63" i="21"/>
  <c r="AN63" i="21"/>
  <c r="AO63" i="21"/>
  <c r="AP63" i="21"/>
  <c r="AQ63" i="21"/>
  <c r="AR63" i="21"/>
  <c r="AS63" i="21"/>
  <c r="AT63" i="21"/>
  <c r="B63" i="21"/>
  <c r="AZ58" i="21"/>
  <c r="AZ59" i="21"/>
  <c r="AZ60" i="21"/>
  <c r="AZ61" i="21"/>
  <c r="AM58" i="21"/>
  <c r="AM59" i="21"/>
  <c r="AM60" i="21"/>
  <c r="AM61" i="21"/>
  <c r="Z58" i="21"/>
  <c r="Z59" i="21"/>
  <c r="Z60" i="21"/>
  <c r="Z61" i="21"/>
  <c r="BA64" i="12"/>
  <c r="B64" i="12"/>
  <c r="C64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AA64" i="12"/>
  <c r="AB64" i="12"/>
  <c r="AC64" i="12"/>
  <c r="AD64" i="12"/>
  <c r="AE64" i="12"/>
  <c r="AF64" i="12"/>
  <c r="AG64" i="12"/>
  <c r="AH64" i="12"/>
  <c r="AI64" i="12"/>
  <c r="AJ64" i="12"/>
  <c r="AK64" i="12"/>
  <c r="AL64" i="12"/>
  <c r="AN64" i="12"/>
  <c r="AO64" i="12"/>
  <c r="AP64" i="12"/>
  <c r="AQ64" i="12"/>
  <c r="AR64" i="12"/>
  <c r="AS64" i="12"/>
  <c r="AT64" i="12"/>
  <c r="AU64" i="12"/>
  <c r="AV64" i="12"/>
  <c r="AW64" i="12"/>
  <c r="AX64" i="12"/>
  <c r="AY64" i="12"/>
  <c r="AZ61" i="12"/>
  <c r="AZ59" i="12"/>
  <c r="AZ60" i="12"/>
  <c r="AZ62" i="12"/>
  <c r="AM59" i="12"/>
  <c r="AM60" i="12"/>
  <c r="AM61" i="12"/>
  <c r="AM62" i="12"/>
  <c r="Z59" i="12"/>
  <c r="Z60" i="12"/>
  <c r="Z61" i="12"/>
  <c r="Z62" i="12"/>
  <c r="BE64" i="1"/>
  <c r="BF64" i="1"/>
  <c r="BD64" i="1"/>
  <c r="BC64" i="1"/>
  <c r="BB64" i="1"/>
  <c r="BA64" i="1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B64" i="1"/>
  <c r="AZ61" i="1"/>
  <c r="AZ62" i="1"/>
  <c r="AM60" i="1"/>
  <c r="AM61" i="1"/>
  <c r="AM62" i="1"/>
  <c r="Z60" i="1"/>
  <c r="Z61" i="1"/>
  <c r="Z62" i="1"/>
  <c r="AZ60" i="3"/>
  <c r="AZ61" i="3"/>
  <c r="AZ62" i="3"/>
  <c r="AZ53" i="3"/>
  <c r="AZ54" i="3"/>
  <c r="AZ55" i="3"/>
  <c r="AZ57" i="3"/>
  <c r="AZ58" i="3"/>
  <c r="AZ59" i="3"/>
  <c r="AZ8" i="3"/>
  <c r="AZ9" i="3"/>
  <c r="AZ10" i="3"/>
  <c r="AZ11" i="3"/>
  <c r="AZ7" i="3"/>
  <c r="AM60" i="3"/>
  <c r="AM61" i="3"/>
  <c r="AM62" i="3"/>
  <c r="Z60" i="3"/>
  <c r="Z61" i="3"/>
  <c r="Z62" i="3"/>
  <c r="BM64" i="12" l="1"/>
  <c r="BA64" i="3"/>
  <c r="AZ64" i="3"/>
  <c r="BB64" i="3"/>
  <c r="BC64" i="3"/>
  <c r="BE64" i="3"/>
  <c r="BD64" i="3"/>
  <c r="BM64" i="3"/>
  <c r="BF64" i="3"/>
  <c r="BM64" i="23"/>
  <c r="BM63" i="21"/>
  <c r="CV9" i="26" l="1"/>
  <c r="CV10" i="26"/>
  <c r="CV11" i="26"/>
  <c r="CV12" i="26"/>
  <c r="CV13" i="26"/>
  <c r="CV14" i="26"/>
  <c r="CV15" i="26"/>
  <c r="CV16" i="26"/>
  <c r="CV17" i="26"/>
  <c r="CV18" i="26"/>
  <c r="CV19" i="26"/>
  <c r="CV20" i="26"/>
  <c r="CV21" i="26"/>
  <c r="CV22" i="26"/>
  <c r="CV23" i="26"/>
  <c r="CV24" i="26"/>
  <c r="CV25" i="26"/>
  <c r="CV26" i="26"/>
  <c r="CV27" i="26"/>
  <c r="CV28" i="26"/>
  <c r="CV29" i="26"/>
  <c r="CV30" i="26"/>
  <c r="CV31" i="26"/>
  <c r="CV32" i="26"/>
  <c r="CV33" i="26"/>
  <c r="CV34" i="26"/>
  <c r="CV35" i="26"/>
  <c r="CV36" i="26"/>
  <c r="CV37" i="26"/>
  <c r="CV38" i="26"/>
  <c r="CV39" i="26"/>
  <c r="CV40" i="26"/>
  <c r="CV41" i="26"/>
  <c r="CV42" i="26"/>
  <c r="CV43" i="26"/>
  <c r="CV44" i="26"/>
  <c r="CV45" i="26"/>
  <c r="CV46" i="26"/>
  <c r="CV47" i="26"/>
  <c r="CV48" i="26"/>
  <c r="CV49" i="26"/>
  <c r="CV50" i="26"/>
  <c r="CV51" i="26"/>
  <c r="CV52" i="26"/>
  <c r="CV53" i="26"/>
  <c r="CV54" i="26"/>
  <c r="CV55" i="26"/>
  <c r="CV56" i="26"/>
  <c r="CV57" i="26"/>
  <c r="CV58" i="26"/>
  <c r="CV59" i="26"/>
  <c r="CV60" i="26"/>
  <c r="CV61" i="26"/>
  <c r="CV62" i="26"/>
  <c r="CV63" i="26"/>
  <c r="CV64" i="26"/>
  <c r="CV65" i="26"/>
  <c r="CV66" i="26"/>
  <c r="CV67" i="26"/>
  <c r="CV68" i="26"/>
  <c r="CV69" i="26"/>
  <c r="CV70" i="26"/>
  <c r="CV71" i="26"/>
  <c r="CV8" i="26"/>
  <c r="BY73" i="26"/>
  <c r="BZ73" i="26"/>
  <c r="CA73" i="26"/>
  <c r="CB73" i="26"/>
  <c r="CC73" i="26"/>
  <c r="CD73" i="26"/>
  <c r="CE73" i="26"/>
  <c r="CF73" i="26"/>
  <c r="CG73" i="26"/>
  <c r="CH73" i="26"/>
  <c r="CI73" i="26"/>
  <c r="CJ73" i="26"/>
  <c r="CK73" i="26"/>
  <c r="CL73" i="26"/>
  <c r="CM73" i="26"/>
  <c r="CN73" i="26"/>
  <c r="CO73" i="26"/>
  <c r="CP73" i="26"/>
  <c r="CQ73" i="26"/>
  <c r="CR73" i="26"/>
  <c r="CS73" i="26"/>
  <c r="CT73" i="26"/>
  <c r="CU73" i="26"/>
  <c r="BX73" i="26"/>
  <c r="CV9" i="25"/>
  <c r="CV10" i="25"/>
  <c r="CV11" i="25"/>
  <c r="CV12" i="25"/>
  <c r="CV13" i="25"/>
  <c r="CV14" i="25"/>
  <c r="CV15" i="25"/>
  <c r="CV16" i="25"/>
  <c r="CV17" i="25"/>
  <c r="CV18" i="25"/>
  <c r="CV19" i="25"/>
  <c r="CV20" i="25"/>
  <c r="CV21" i="25"/>
  <c r="CV22" i="25"/>
  <c r="CV23" i="25"/>
  <c r="CV24" i="25"/>
  <c r="CV25" i="25"/>
  <c r="CV26" i="25"/>
  <c r="CV27" i="25"/>
  <c r="CV28" i="25"/>
  <c r="CV29" i="25"/>
  <c r="CV30" i="25"/>
  <c r="CV31" i="25"/>
  <c r="CV32" i="25"/>
  <c r="CV33" i="25"/>
  <c r="CV34" i="25"/>
  <c r="CV35" i="25"/>
  <c r="CV36" i="25"/>
  <c r="CV37" i="25"/>
  <c r="CV38" i="25"/>
  <c r="CV39" i="25"/>
  <c r="CV40" i="25"/>
  <c r="CV41" i="25"/>
  <c r="CV42" i="25"/>
  <c r="CV43" i="25"/>
  <c r="CV44" i="25"/>
  <c r="CV45" i="25"/>
  <c r="CV46" i="25"/>
  <c r="CV47" i="25"/>
  <c r="CV48" i="25"/>
  <c r="CV49" i="25"/>
  <c r="CV50" i="25"/>
  <c r="CV51" i="25"/>
  <c r="CV52" i="25"/>
  <c r="CV53" i="25"/>
  <c r="CV54" i="25"/>
  <c r="CV55" i="25"/>
  <c r="CV56" i="25"/>
  <c r="CV57" i="25"/>
  <c r="CV58" i="25"/>
  <c r="CV59" i="25"/>
  <c r="CV60" i="25"/>
  <c r="CV61" i="25"/>
  <c r="CV62" i="25"/>
  <c r="CV63" i="25"/>
  <c r="CV64" i="25"/>
  <c r="CV65" i="25"/>
  <c r="CV66" i="25"/>
  <c r="CV67" i="25"/>
  <c r="CV68" i="25"/>
  <c r="CV69" i="25"/>
  <c r="CV70" i="25"/>
  <c r="CV71" i="25"/>
  <c r="CV8" i="25"/>
  <c r="BY73" i="25"/>
  <c r="BZ73" i="25"/>
  <c r="CA73" i="25"/>
  <c r="CB73" i="25"/>
  <c r="CC73" i="25"/>
  <c r="CD73" i="25"/>
  <c r="CE73" i="25"/>
  <c r="CF73" i="25"/>
  <c r="CG73" i="25"/>
  <c r="CH73" i="25"/>
  <c r="CI73" i="25"/>
  <c r="CJ73" i="25"/>
  <c r="CK73" i="25"/>
  <c r="CL73" i="25"/>
  <c r="CM73" i="25"/>
  <c r="CN73" i="25"/>
  <c r="CO73" i="25"/>
  <c r="CP73" i="25"/>
  <c r="CQ73" i="25"/>
  <c r="CR73" i="25"/>
  <c r="CS73" i="25"/>
  <c r="CT73" i="25"/>
  <c r="CU73" i="25"/>
  <c r="BX73" i="25"/>
  <c r="CV73" i="25" l="1"/>
  <c r="CV73" i="26"/>
  <c r="B9" i="22" l="1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8" i="22"/>
  <c r="AM8" i="22"/>
  <c r="Z8" i="22"/>
  <c r="AZ7" i="22"/>
  <c r="AM7" i="22"/>
  <c r="AM9" i="22" s="1"/>
  <c r="Z7" i="22"/>
  <c r="AZ9" i="22" l="1"/>
  <c r="Z9" i="22"/>
  <c r="AZ18" i="22"/>
  <c r="AZ17" i="22"/>
  <c r="AZ8" i="23" l="1"/>
  <c r="AZ9" i="23"/>
  <c r="AZ10" i="23"/>
  <c r="AZ11" i="23"/>
  <c r="AZ12" i="23"/>
  <c r="AZ20" i="23"/>
  <c r="AZ32" i="23"/>
  <c r="AZ33" i="23"/>
  <c r="AZ34" i="23"/>
  <c r="AZ35" i="23"/>
  <c r="AZ36" i="23"/>
  <c r="AZ37" i="23"/>
  <c r="AZ38" i="23"/>
  <c r="AZ39" i="23"/>
  <c r="AZ40" i="23"/>
  <c r="AZ41" i="23"/>
  <c r="AZ50" i="23"/>
  <c r="AZ51" i="23"/>
  <c r="AZ52" i="23"/>
  <c r="AZ53" i="23"/>
  <c r="AZ57" i="23"/>
  <c r="AZ58" i="23"/>
  <c r="AZ59" i="23"/>
  <c r="AZ64" i="23" l="1"/>
  <c r="AZ8" i="21"/>
  <c r="AZ9" i="21"/>
  <c r="AZ10" i="21"/>
  <c r="AZ11" i="21"/>
  <c r="AZ12" i="21"/>
  <c r="AZ19" i="21"/>
  <c r="AZ20" i="21"/>
  <c r="AZ21" i="21"/>
  <c r="AZ35" i="21"/>
  <c r="AZ36" i="21"/>
  <c r="AZ37" i="21"/>
  <c r="AZ38" i="21"/>
  <c r="AZ39" i="21"/>
  <c r="AZ40" i="21"/>
  <c r="AZ50" i="21"/>
  <c r="AZ51" i="21"/>
  <c r="AZ52" i="21"/>
  <c r="AZ53" i="21"/>
  <c r="AZ54" i="21"/>
  <c r="AZ56" i="21"/>
  <c r="AZ57" i="21"/>
  <c r="AZ7" i="21"/>
  <c r="AZ63" i="21" l="1"/>
  <c r="AZ8" i="12"/>
  <c r="AZ9" i="12"/>
  <c r="AZ10" i="12"/>
  <c r="AZ53" i="12"/>
  <c r="AZ54" i="12"/>
  <c r="AZ58" i="12"/>
  <c r="AZ7" i="12"/>
  <c r="AZ8" i="1"/>
  <c r="AZ9" i="1"/>
  <c r="AZ7" i="1"/>
  <c r="AZ64" i="12" l="1"/>
  <c r="AZ64" i="1"/>
  <c r="BM73" i="26"/>
  <c r="BW67" i="26"/>
  <c r="BW62" i="26"/>
  <c r="BW59" i="26"/>
  <c r="BW57" i="26"/>
  <c r="BW54" i="26"/>
  <c r="BW53" i="26"/>
  <c r="BW52" i="26"/>
  <c r="BW49" i="26"/>
  <c r="BW46" i="26"/>
  <c r="BW45" i="26"/>
  <c r="BW43" i="26"/>
  <c r="BW40" i="26"/>
  <c r="BW39" i="26"/>
  <c r="BW37" i="26"/>
  <c r="BW36" i="26"/>
  <c r="BW35" i="26"/>
  <c r="BW34" i="26"/>
  <c r="BW33" i="26"/>
  <c r="BW32" i="26"/>
  <c r="BW31" i="26"/>
  <c r="BW29" i="26"/>
  <c r="BW26" i="26"/>
  <c r="BW23" i="26"/>
  <c r="BW22" i="26"/>
  <c r="BW21" i="26"/>
  <c r="BW20" i="26"/>
  <c r="BW16" i="26"/>
  <c r="BW13" i="26"/>
  <c r="BW11" i="26"/>
  <c r="BW10" i="26"/>
  <c r="BW9" i="26"/>
  <c r="BQ73" i="26" l="1"/>
  <c r="BA73" i="26"/>
  <c r="BW51" i="26"/>
  <c r="BI73" i="26"/>
  <c r="BW55" i="26"/>
  <c r="BD73" i="26"/>
  <c r="BH73" i="26"/>
  <c r="BC73" i="26"/>
  <c r="BG73" i="26"/>
  <c r="BW65" i="26"/>
  <c r="BW63" i="26"/>
  <c r="BW28" i="26"/>
  <c r="BW27" i="26"/>
  <c r="BW15" i="26"/>
  <c r="BW50" i="26"/>
  <c r="BW19" i="26"/>
  <c r="BW17" i="26"/>
  <c r="BW71" i="26"/>
  <c r="BW61" i="26"/>
  <c r="BW47" i="26"/>
  <c r="BW69" i="26"/>
  <c r="BE73" i="26"/>
  <c r="BL73" i="26"/>
  <c r="BP73" i="26"/>
  <c r="BO73" i="26"/>
  <c r="BK73" i="26"/>
  <c r="BS73" i="26"/>
  <c r="BF73" i="26"/>
  <c r="AY73" i="26"/>
  <c r="BB73" i="26"/>
  <c r="AZ73" i="26"/>
  <c r="BT73" i="26"/>
  <c r="BW48" i="26"/>
  <c r="BW38" i="26"/>
  <c r="BW30" i="26"/>
  <c r="BW24" i="26"/>
  <c r="BW12" i="26"/>
  <c r="BW8" i="26"/>
  <c r="BW56" i="26"/>
  <c r="BW44" i="26"/>
  <c r="BW42" i="26"/>
  <c r="BW41" i="26"/>
  <c r="BJ73" i="26"/>
  <c r="BU73" i="26"/>
  <c r="BW70" i="26"/>
  <c r="BW68" i="26"/>
  <c r="BW66" i="26"/>
  <c r="BW64" i="26"/>
  <c r="BW60" i="26"/>
  <c r="BW58" i="26"/>
  <c r="BW25" i="26"/>
  <c r="BW18" i="26"/>
  <c r="BW14" i="26"/>
  <c r="BR73" i="26"/>
  <c r="BV73" i="26"/>
  <c r="BN73" i="26"/>
  <c r="BW73" i="26" l="1"/>
  <c r="BV73" i="25"/>
  <c r="BU73" i="25"/>
  <c r="BT73" i="25"/>
  <c r="BS73" i="25"/>
  <c r="BR73" i="25"/>
  <c r="BQ73" i="25"/>
  <c r="BP73" i="25"/>
  <c r="BO73" i="25"/>
  <c r="BN73" i="25"/>
  <c r="BM73" i="25"/>
  <c r="BL73" i="25"/>
  <c r="BK73" i="25"/>
  <c r="BJ73" i="25"/>
  <c r="BI73" i="25"/>
  <c r="BH73" i="25"/>
  <c r="BG73" i="25"/>
  <c r="BF73" i="25"/>
  <c r="BE73" i="25"/>
  <c r="BD73" i="25"/>
  <c r="BC73" i="25"/>
  <c r="BB73" i="25"/>
  <c r="BA73" i="25"/>
  <c r="AZ73" i="25"/>
  <c r="AY73" i="25"/>
  <c r="BW71" i="25"/>
  <c r="BW70" i="25"/>
  <c r="BW69" i="25"/>
  <c r="BW68" i="25"/>
  <c r="BW67" i="25"/>
  <c r="BW66" i="25"/>
  <c r="BW65" i="25"/>
  <c r="BW64" i="25"/>
  <c r="BW63" i="25"/>
  <c r="BW62" i="25"/>
  <c r="BW61" i="25"/>
  <c r="BW60" i="25"/>
  <c r="BW59" i="25"/>
  <c r="BW58" i="25"/>
  <c r="BW57" i="25"/>
  <c r="BW56" i="25"/>
  <c r="BW55" i="25"/>
  <c r="BW54" i="25"/>
  <c r="BW53" i="25"/>
  <c r="BW52" i="25"/>
  <c r="BW51" i="25"/>
  <c r="BW50" i="25"/>
  <c r="BW49" i="25"/>
  <c r="BW48" i="25"/>
  <c r="BW47" i="25"/>
  <c r="BW46" i="25"/>
  <c r="BW45" i="25"/>
  <c r="BW44" i="25"/>
  <c r="BW43" i="25"/>
  <c r="BW42" i="25"/>
  <c r="BW41" i="25"/>
  <c r="BW40" i="25"/>
  <c r="BW39" i="25"/>
  <c r="BW38" i="25"/>
  <c r="BW37" i="25"/>
  <c r="BW36" i="25"/>
  <c r="BW35" i="25"/>
  <c r="BW34" i="25"/>
  <c r="BW33" i="25"/>
  <c r="BW32" i="25"/>
  <c r="BW31" i="25"/>
  <c r="BW30" i="25"/>
  <c r="BW29" i="25"/>
  <c r="BW28" i="25"/>
  <c r="BW27" i="25"/>
  <c r="BW26" i="25"/>
  <c r="BW25" i="25"/>
  <c r="BW24" i="25"/>
  <c r="BW23" i="25"/>
  <c r="BW22" i="25"/>
  <c r="BW21" i="25"/>
  <c r="BW20" i="25"/>
  <c r="BW19" i="25"/>
  <c r="BW18" i="25"/>
  <c r="BW17" i="25"/>
  <c r="BW16" i="25"/>
  <c r="BW15" i="25"/>
  <c r="BW14" i="25"/>
  <c r="BW13" i="25"/>
  <c r="BW12" i="25"/>
  <c r="BW11" i="25"/>
  <c r="BW10" i="25"/>
  <c r="BW9" i="25"/>
  <c r="BW8" i="25"/>
  <c r="AM18" i="22"/>
  <c r="AM17" i="22"/>
  <c r="BW73" i="25" l="1"/>
  <c r="AM8" i="23"/>
  <c r="AM9" i="23"/>
  <c r="AM10" i="23"/>
  <c r="AM11" i="23"/>
  <c r="AM12" i="23"/>
  <c r="AM18" i="23"/>
  <c r="AM19" i="23"/>
  <c r="AM20" i="23"/>
  <c r="AM21" i="23"/>
  <c r="AM33" i="23"/>
  <c r="AM34" i="23"/>
  <c r="AM35" i="23"/>
  <c r="AM36" i="23"/>
  <c r="AM37" i="23"/>
  <c r="AM38" i="23"/>
  <c r="AM39" i="23"/>
  <c r="AM40" i="23"/>
  <c r="AM41" i="23"/>
  <c r="AM52" i="23"/>
  <c r="AM53" i="23"/>
  <c r="AM56" i="23"/>
  <c r="AM57" i="23"/>
  <c r="AM58" i="23"/>
  <c r="AM59" i="23"/>
  <c r="AM7" i="23"/>
  <c r="AM52" i="12"/>
  <c r="AM9" i="12"/>
  <c r="AM10" i="12"/>
  <c r="AM11" i="12"/>
  <c r="AM34" i="12"/>
  <c r="AM36" i="12"/>
  <c r="AM37" i="12"/>
  <c r="AM38" i="12"/>
  <c r="AM51" i="12"/>
  <c r="AM54" i="12"/>
  <c r="AM7" i="12"/>
  <c r="AM8" i="1"/>
  <c r="AM9" i="1"/>
  <c r="AM7" i="1"/>
  <c r="AM64" i="1" l="1"/>
  <c r="AM64" i="23"/>
  <c r="AM53" i="12"/>
  <c r="AM39" i="12"/>
  <c r="AM35" i="12"/>
  <c r="AM12" i="12"/>
  <c r="AM8" i="12"/>
  <c r="AM64" i="12" l="1"/>
  <c r="AM30" i="21"/>
  <c r="AM34" i="21"/>
  <c r="AM38" i="21"/>
  <c r="AM52" i="21"/>
  <c r="AM53" i="21"/>
  <c r="AM57" i="21"/>
  <c r="AM7" i="21"/>
  <c r="AM8" i="21"/>
  <c r="AM9" i="21"/>
  <c r="AM10" i="21"/>
  <c r="AM11" i="21"/>
  <c r="AM12" i="21"/>
  <c r="AM31" i="21"/>
  <c r="AM32" i="21"/>
  <c r="AM33" i="21"/>
  <c r="AM35" i="21"/>
  <c r="AM36" i="21"/>
  <c r="AM37" i="21"/>
  <c r="AM39" i="21"/>
  <c r="AM40" i="21"/>
  <c r="AM50" i="21"/>
  <c r="AM51" i="21"/>
  <c r="AM54" i="21"/>
  <c r="AM56" i="21"/>
  <c r="AM8" i="3"/>
  <c r="AM9" i="3"/>
  <c r="AM52" i="3"/>
  <c r="AM53" i="3"/>
  <c r="AM54" i="3"/>
  <c r="AM55" i="3"/>
  <c r="AM57" i="3"/>
  <c r="AM58" i="3"/>
  <c r="AM59" i="3"/>
  <c r="AM7" i="3"/>
  <c r="AM63" i="21" l="1"/>
  <c r="AM64" i="3"/>
  <c r="Z8" i="3" l="1"/>
  <c r="Z9" i="3"/>
  <c r="Z10" i="3"/>
  <c r="Z11" i="3"/>
  <c r="Z55" i="3"/>
  <c r="Z57" i="3"/>
  <c r="Z58" i="3"/>
  <c r="Z59" i="3"/>
  <c r="Z7" i="3"/>
  <c r="Z64" i="3" l="1"/>
  <c r="Z73" i="26" l="1"/>
  <c r="AA73" i="26"/>
  <c r="AB73" i="26"/>
  <c r="AC73" i="26"/>
  <c r="AD73" i="26"/>
  <c r="AE73" i="26"/>
  <c r="AF73" i="26"/>
  <c r="AG73" i="26"/>
  <c r="AH73" i="26"/>
  <c r="AI73" i="26"/>
  <c r="AJ73" i="26"/>
  <c r="AK73" i="26"/>
  <c r="AL73" i="26"/>
  <c r="AM73" i="26"/>
  <c r="AN73" i="26"/>
  <c r="AO73" i="26"/>
  <c r="AP73" i="26"/>
  <c r="AQ73" i="26"/>
  <c r="AR73" i="26"/>
  <c r="AS73" i="26"/>
  <c r="AT73" i="26"/>
  <c r="AU73" i="26"/>
  <c r="AV73" i="26"/>
  <c r="AW73" i="26"/>
  <c r="AX8" i="26"/>
  <c r="AX9" i="26"/>
  <c r="AX10" i="26"/>
  <c r="AX11" i="26"/>
  <c r="AX12" i="26"/>
  <c r="AX13" i="26"/>
  <c r="AX14" i="26"/>
  <c r="AX15" i="26"/>
  <c r="AX16" i="26"/>
  <c r="AX17" i="26"/>
  <c r="AX18" i="26"/>
  <c r="AX19" i="26"/>
  <c r="AX20" i="26"/>
  <c r="AX21" i="26"/>
  <c r="AX22" i="26"/>
  <c r="AX23" i="26"/>
  <c r="AX24" i="26"/>
  <c r="AX25" i="26"/>
  <c r="AX26" i="26"/>
  <c r="AX27" i="26"/>
  <c r="AX28" i="26"/>
  <c r="AX29" i="26"/>
  <c r="AX30" i="26"/>
  <c r="AX31" i="26"/>
  <c r="AX32" i="26"/>
  <c r="AX33" i="26"/>
  <c r="AX34" i="26"/>
  <c r="AX35" i="26"/>
  <c r="AX36" i="26"/>
  <c r="AX37" i="26"/>
  <c r="AX38" i="26"/>
  <c r="AX39" i="26"/>
  <c r="AX40" i="26"/>
  <c r="AX41" i="26"/>
  <c r="AX42" i="26"/>
  <c r="AX43" i="26"/>
  <c r="AX44" i="26"/>
  <c r="AX45" i="26"/>
  <c r="AX46" i="26"/>
  <c r="AX47" i="26"/>
  <c r="AX48" i="26"/>
  <c r="AX49" i="26"/>
  <c r="AX50" i="26"/>
  <c r="AX51" i="26"/>
  <c r="AX52" i="26"/>
  <c r="AX53" i="26"/>
  <c r="AX54" i="26"/>
  <c r="AX55" i="26"/>
  <c r="AX56" i="26"/>
  <c r="AX57" i="26"/>
  <c r="AX58" i="26"/>
  <c r="AX59" i="26"/>
  <c r="AX60" i="26"/>
  <c r="AX61" i="26"/>
  <c r="AX62" i="26"/>
  <c r="AX63" i="26"/>
  <c r="AX64" i="26"/>
  <c r="AX65" i="26"/>
  <c r="AX66" i="26"/>
  <c r="AX67" i="26"/>
  <c r="AX68" i="26"/>
  <c r="AX69" i="26"/>
  <c r="AX70" i="26"/>
  <c r="AX71" i="26"/>
  <c r="AX8" i="25"/>
  <c r="AX9" i="25"/>
  <c r="AX10" i="25"/>
  <c r="AX11" i="25"/>
  <c r="AX12" i="25"/>
  <c r="AX13" i="25"/>
  <c r="AX14" i="25"/>
  <c r="AX15" i="25"/>
  <c r="AX16" i="25"/>
  <c r="AX17" i="25"/>
  <c r="AX18" i="25"/>
  <c r="AX19" i="25"/>
  <c r="AX20" i="25"/>
  <c r="AX21" i="25"/>
  <c r="AX22" i="25"/>
  <c r="AX23" i="25"/>
  <c r="AX24" i="25"/>
  <c r="AX25" i="25"/>
  <c r="AX26" i="25"/>
  <c r="AX27" i="25"/>
  <c r="AX28" i="25"/>
  <c r="AX29" i="25"/>
  <c r="AX30" i="25"/>
  <c r="AX31" i="25"/>
  <c r="AX32" i="25"/>
  <c r="AX33" i="25"/>
  <c r="AX34" i="25"/>
  <c r="AX35" i="25"/>
  <c r="AX36" i="25"/>
  <c r="AX37" i="25"/>
  <c r="AX38" i="25"/>
  <c r="AX39" i="25"/>
  <c r="AX40" i="25"/>
  <c r="AX41" i="25"/>
  <c r="AX42" i="25"/>
  <c r="AX43" i="25"/>
  <c r="AX44" i="25"/>
  <c r="AX45" i="25"/>
  <c r="AX46" i="25"/>
  <c r="AX47" i="25"/>
  <c r="AX48" i="25"/>
  <c r="AX49" i="25"/>
  <c r="AX50" i="25"/>
  <c r="AX51" i="25"/>
  <c r="AX52" i="25"/>
  <c r="AX53" i="25"/>
  <c r="AX54" i="25"/>
  <c r="AX55" i="25"/>
  <c r="AX56" i="25"/>
  <c r="AX57" i="25"/>
  <c r="AX58" i="25"/>
  <c r="AX59" i="25"/>
  <c r="AX60" i="25"/>
  <c r="AX61" i="25"/>
  <c r="AX62" i="25"/>
  <c r="AX63" i="25"/>
  <c r="AX64" i="25"/>
  <c r="AX65" i="25"/>
  <c r="AX66" i="25"/>
  <c r="AX67" i="25"/>
  <c r="AX68" i="25"/>
  <c r="AX69" i="25"/>
  <c r="AX70" i="25"/>
  <c r="AX71" i="25"/>
  <c r="Z73" i="25"/>
  <c r="AA73" i="25"/>
  <c r="AB73" i="25"/>
  <c r="AC73" i="25"/>
  <c r="AD73" i="25"/>
  <c r="AE73" i="25"/>
  <c r="AF73" i="25"/>
  <c r="AG73" i="25"/>
  <c r="AH73" i="25"/>
  <c r="AI73" i="25"/>
  <c r="AJ73" i="25"/>
  <c r="AK73" i="25"/>
  <c r="AL73" i="25"/>
  <c r="AM73" i="25"/>
  <c r="AN73" i="25"/>
  <c r="AO73" i="25"/>
  <c r="AP73" i="25"/>
  <c r="AQ73" i="25"/>
  <c r="AR73" i="25"/>
  <c r="AS73" i="25"/>
  <c r="AT73" i="25"/>
  <c r="AU73" i="25"/>
  <c r="AV73" i="25"/>
  <c r="AW73" i="25"/>
  <c r="G73" i="26"/>
  <c r="C73" i="26"/>
  <c r="D73" i="26"/>
  <c r="E73" i="26"/>
  <c r="F73" i="26"/>
  <c r="H73" i="26"/>
  <c r="I73" i="26"/>
  <c r="J73" i="26"/>
  <c r="K73" i="26"/>
  <c r="L73" i="26"/>
  <c r="M73" i="26"/>
  <c r="N73" i="26"/>
  <c r="O73" i="26"/>
  <c r="P73" i="26"/>
  <c r="Q73" i="26"/>
  <c r="R73" i="26"/>
  <c r="S73" i="26"/>
  <c r="T73" i="26"/>
  <c r="U73" i="26"/>
  <c r="V73" i="26"/>
  <c r="W73" i="26"/>
  <c r="X73" i="26"/>
  <c r="Y73" i="26"/>
  <c r="B73" i="26"/>
  <c r="B73" i="25"/>
  <c r="C73" i="25"/>
  <c r="D73" i="25"/>
  <c r="E73" i="25"/>
  <c r="F73" i="25"/>
  <c r="G73" i="25"/>
  <c r="H73" i="25"/>
  <c r="I73" i="25"/>
  <c r="J73" i="25"/>
  <c r="K73" i="25"/>
  <c r="L73" i="25"/>
  <c r="M73" i="25"/>
  <c r="N73" i="25"/>
  <c r="O73" i="25"/>
  <c r="P73" i="25"/>
  <c r="Q73" i="25"/>
  <c r="R73" i="25"/>
  <c r="S73" i="25"/>
  <c r="T73" i="25"/>
  <c r="U73" i="25"/>
  <c r="V73" i="25"/>
  <c r="W73" i="25"/>
  <c r="X73" i="25"/>
  <c r="Y73" i="25"/>
  <c r="Z8" i="1"/>
  <c r="Z9" i="1"/>
  <c r="Z10" i="1"/>
  <c r="Z52" i="1"/>
  <c r="Z59" i="1"/>
  <c r="Z7" i="1"/>
  <c r="Z18" i="22"/>
  <c r="Z17" i="22"/>
  <c r="Z20" i="23"/>
  <c r="Z33" i="23"/>
  <c r="Z34" i="23"/>
  <c r="Z7" i="23"/>
  <c r="Z10" i="23"/>
  <c r="Z38" i="23"/>
  <c r="Z40" i="23"/>
  <c r="Z35" i="23"/>
  <c r="Z58" i="23"/>
  <c r="Z8" i="23"/>
  <c r="Z9" i="23"/>
  <c r="Z11" i="23"/>
  <c r="Z12" i="23"/>
  <c r="Z19" i="23"/>
  <c r="Z21" i="23"/>
  <c r="Z32" i="23"/>
  <c r="Z36" i="23"/>
  <c r="Z37" i="23"/>
  <c r="Z39" i="23"/>
  <c r="Z52" i="23"/>
  <c r="Z53" i="23"/>
  <c r="Z56" i="23"/>
  <c r="Z57" i="23"/>
  <c r="Z59" i="23"/>
  <c r="Z7" i="21"/>
  <c r="Z8" i="21"/>
  <c r="Z9" i="21"/>
  <c r="Z10" i="21"/>
  <c r="Z11" i="21"/>
  <c r="Z12" i="21"/>
  <c r="Z20" i="21"/>
  <c r="Z29" i="21"/>
  <c r="Z30" i="21"/>
  <c r="Z31" i="21"/>
  <c r="Z32" i="21"/>
  <c r="Z33" i="21"/>
  <c r="Z34" i="21"/>
  <c r="Z35" i="21"/>
  <c r="Z36" i="21"/>
  <c r="Z37" i="21"/>
  <c r="Z38" i="21"/>
  <c r="Z39" i="21"/>
  <c r="Z40" i="21"/>
  <c r="Z41" i="21"/>
  <c r="Z51" i="21"/>
  <c r="Z52" i="21"/>
  <c r="Z53" i="21"/>
  <c r="Z54" i="21"/>
  <c r="Z56" i="21"/>
  <c r="Z57" i="21"/>
  <c r="Z7" i="12"/>
  <c r="Z8" i="12"/>
  <c r="Z9" i="12"/>
  <c r="Z10" i="12"/>
  <c r="Z11" i="12"/>
  <c r="Z36" i="12"/>
  <c r="Z37" i="12"/>
  <c r="Z38" i="12"/>
  <c r="Z39" i="12"/>
  <c r="Z50" i="12"/>
  <c r="Z51" i="12"/>
  <c r="Z52" i="12"/>
  <c r="Z53" i="12"/>
  <c r="Z54" i="12"/>
  <c r="Z58" i="12"/>
  <c r="Z64" i="12" l="1"/>
  <c r="Z64" i="23"/>
  <c r="Z64" i="1"/>
  <c r="Z63" i="21"/>
  <c r="AX73" i="25"/>
  <c r="AX73" i="26"/>
</calcChain>
</file>

<file path=xl/sharedStrings.xml><?xml version="1.0" encoding="utf-8"?>
<sst xmlns="http://schemas.openxmlformats.org/spreadsheetml/2006/main" count="1423" uniqueCount="177">
  <si>
    <t>TOTAL</t>
  </si>
  <si>
    <t> ENE </t>
  </si>
  <si>
    <t> TOTAL </t>
  </si>
  <si>
    <t>ABR</t>
  </si>
  <si>
    <t>MAY</t>
  </si>
  <si>
    <t>JUN</t>
  </si>
  <si>
    <t>JUL</t>
  </si>
  <si>
    <t>AGO</t>
  </si>
  <si>
    <t>OCT</t>
  </si>
  <si>
    <t>NOV</t>
  </si>
  <si>
    <t>DIC</t>
  </si>
  <si>
    <t>Operadores de Mercados de Futuro y de Opciones</t>
  </si>
  <si>
    <t>SEP</t>
  </si>
  <si>
    <t>E</t>
  </si>
  <si>
    <t>S</t>
  </si>
  <si>
    <t>FEB</t>
  </si>
  <si>
    <t>MAR</t>
  </si>
  <si>
    <t>Arica</t>
  </si>
  <si>
    <t>Coquimbo</t>
  </si>
  <si>
    <t>Corral</t>
  </si>
  <si>
    <t>Huemules</t>
  </si>
  <si>
    <t>Iquique</t>
  </si>
  <si>
    <t>Lirquen</t>
  </si>
  <si>
    <t>Monte aymond</t>
  </si>
  <si>
    <t>Patache</t>
  </si>
  <si>
    <t>Penco</t>
  </si>
  <si>
    <t>Quillagua</t>
  </si>
  <si>
    <t>Quintero</t>
  </si>
  <si>
    <t>Talcahuano</t>
  </si>
  <si>
    <t>Ventanas</t>
  </si>
  <si>
    <t>Aeropuerto Diego Aracena</t>
  </si>
  <si>
    <t>Aeropuerto Chacalluta</t>
  </si>
  <si>
    <t>Aeropuerto Arturo Merino Benítez</t>
  </si>
  <si>
    <t>Aguas Negras</t>
  </si>
  <si>
    <t>Arica-Tacna</t>
  </si>
  <si>
    <t>Chacalluta</t>
  </si>
  <si>
    <t>Los Libertadores</t>
  </si>
  <si>
    <t>Chile Chico</t>
  </si>
  <si>
    <t>Colchane (Iquique)</t>
  </si>
  <si>
    <t>Chungará (Arica)</t>
  </si>
  <si>
    <t>Cardenal Samore (Osorno)</t>
  </si>
  <si>
    <t>Coyhaique Alto</t>
  </si>
  <si>
    <t>Huasco/Guacolda</t>
  </si>
  <si>
    <t>Liucura (Talcahuano)</t>
  </si>
  <si>
    <t>Mamuil Malal</t>
  </si>
  <si>
    <t>Ollague (Antofagasta)</t>
  </si>
  <si>
    <t>Puerto Montt</t>
  </si>
  <si>
    <t>Punta Arenas</t>
  </si>
  <si>
    <t>San Antonio</t>
  </si>
  <si>
    <t>San Francisco</t>
  </si>
  <si>
    <t>Valparaíso</t>
  </si>
  <si>
    <t>Visviri (Arica)</t>
  </si>
  <si>
    <t>San Sebastián (Punta Arenas)</t>
  </si>
  <si>
    <t>REPORTES DE OPERACIONES SOSPECHOSAS RECIBIDOS</t>
  </si>
  <si>
    <t>NÚMERO DECLARACIONES PORTE Y TRANSPORTE DE EFECTIVO</t>
  </si>
  <si>
    <t>MONTO DECLARACIONES PORTE Y TRANSPORTE DE EFECTIVO</t>
  </si>
  <si>
    <t>Notas:</t>
  </si>
  <si>
    <t>Número de consultas</t>
  </si>
  <si>
    <t>Número de personas involucradas en las consultas</t>
  </si>
  <si>
    <t>TIPO DE REQUERIMIENTO</t>
  </si>
  <si>
    <t>PASO FRONTERIZO O PUNTO DE CONTROL</t>
  </si>
  <si>
    <t xml:space="preserve">E </t>
  </si>
  <si>
    <t>E = DPTE de Entrada / Declaración de ingreso de dinero en efectivo a Chile, por sobre US$ 10.000.</t>
  </si>
  <si>
    <t>S = DPTE de Salida / Declaración de salida de dinero en efectivo de Chile, por sobre US$ 10.000.</t>
  </si>
  <si>
    <t>ENE</t>
  </si>
  <si>
    <t>Coronel</t>
  </si>
  <si>
    <t>Mejillones</t>
  </si>
  <si>
    <t>San Vicente</t>
  </si>
  <si>
    <t>Territorio Antártico Chileno</t>
  </si>
  <si>
    <t>Administradoras de Fondos Mutuos</t>
  </si>
  <si>
    <t>Administradoras de Mutuos Hipotecarios</t>
  </si>
  <si>
    <t>Administradoras Generales de Fondos</t>
  </si>
  <si>
    <t>Administradores de Fondos de Pensiones (AFP)</t>
  </si>
  <si>
    <t>Agentes de Aduana</t>
  </si>
  <si>
    <t>Agentes de Valores</t>
  </si>
  <si>
    <t>Bancos</t>
  </si>
  <si>
    <t>Bolsas de Productos</t>
  </si>
  <si>
    <t>Bolsas de Valores</t>
  </si>
  <si>
    <t>Casas de Remate y Martillo</t>
  </si>
  <si>
    <t>Compañías de Seguros</t>
  </si>
  <si>
    <t>Conservadores</t>
  </si>
  <si>
    <t>Cooperativas de Ahorro y Crédito</t>
  </si>
  <si>
    <t>Corredores de Bolsas de Productos</t>
  </si>
  <si>
    <t>Corredores de Propiedades</t>
  </si>
  <si>
    <t>Empresas de Arrendamiento Financiero (Leasing)</t>
  </si>
  <si>
    <t>Empresas de Factoraje (Factoring)</t>
  </si>
  <si>
    <t>Empresas de Securitización</t>
  </si>
  <si>
    <t>Empresas de Transferencia de Dinero</t>
  </si>
  <si>
    <t>Empresas de Transporte de Valores</t>
  </si>
  <si>
    <t>Hipódromos</t>
  </si>
  <si>
    <t>Notarios</t>
  </si>
  <si>
    <t>Sociedades Administradoras de Zonas Francas</t>
  </si>
  <si>
    <t>Usuarios de Zonas Francas</t>
  </si>
  <si>
    <t>Personas Naturales</t>
  </si>
  <si>
    <t>TOTAL </t>
  </si>
  <si>
    <t>Cajas de Compensación</t>
  </si>
  <si>
    <t>Tocopilla</t>
  </si>
  <si>
    <t>Monte Aymond</t>
  </si>
  <si>
    <t>Sectores</t>
  </si>
  <si>
    <t>Antofagasta</t>
  </si>
  <si>
    <t>Aeropuerto Carlos Ibañez del Campo</t>
  </si>
  <si>
    <t>Aeropuerto Cerro Moreno</t>
  </si>
  <si>
    <t>Guayacán</t>
  </si>
  <si>
    <t>Los queñes del Planchón</t>
  </si>
  <si>
    <t>Natales</t>
  </si>
  <si>
    <t>Patillos</t>
  </si>
  <si>
    <t>Casas Viejas</t>
  </si>
  <si>
    <t>Dorotea</t>
  </si>
  <si>
    <t>Instituciones Financieras</t>
  </si>
  <si>
    <t>Paso Jama</t>
  </si>
  <si>
    <t>Organizaciones Deportivas Profesionales</t>
  </si>
  <si>
    <t>Representaciones de Bancos Extranjeros</t>
  </si>
  <si>
    <t>Instituciones Públicas</t>
  </si>
  <si>
    <t>REPORTES DE OPERACIONES SOSPECHOSAS CON INDICIOS LAVADO ACTIVOS/FINANCIAMIENTO TERRORISMO</t>
  </si>
  <si>
    <t>Administradoras de Fondos de Pensiones (AFP)</t>
  </si>
  <si>
    <t>Casas de Cambio</t>
  </si>
  <si>
    <t>Casinos de Juego</t>
  </si>
  <si>
    <t>Casinos Flotantes de Juego</t>
  </si>
  <si>
    <t>Otras Entidades Facultadas para Recibir Moneda Extranjera</t>
  </si>
  <si>
    <t>Otras Entidades Facultadas para Recibir Moneda Extranjera </t>
  </si>
  <si>
    <t>Futaleufu</t>
  </si>
  <si>
    <t>Huahum</t>
  </si>
  <si>
    <t>Icalma (Llaima)</t>
  </si>
  <si>
    <t>Puerto Angamos</t>
  </si>
  <si>
    <t>Puerto Williams</t>
  </si>
  <si>
    <t>Casinos Flotantes de Juegos</t>
  </si>
  <si>
    <t>El Maule</t>
  </si>
  <si>
    <t>ENTIDADES REPORTANTES</t>
  </si>
  <si>
    <t>Emisoras u Operadoras de Tarjetas de Crédito, Tarjetas de Pago con provisión de fondos u otro similar</t>
  </si>
  <si>
    <t>Empresas de Depósitos de Valores</t>
  </si>
  <si>
    <t>Empresas de Depósito de Valores</t>
  </si>
  <si>
    <t>Empresas Dedicadas a la Gestión Inmobiliaria</t>
  </si>
  <si>
    <t>Administradoras de Fondos de Inversión</t>
  </si>
  <si>
    <t>Corredores de Bolsas de Valores</t>
  </si>
  <si>
    <t>PROCESOS SANCIONATORIOS INICIADOS POR LA UAF</t>
  </si>
  <si>
    <t>Calbuco</t>
  </si>
  <si>
    <t>Caldera</t>
  </si>
  <si>
    <t>Caleta Coloso</t>
  </si>
  <si>
    <t>Chacabuco/Aysén</t>
  </si>
  <si>
    <t>Chañaral/Barquito</t>
  </si>
  <si>
    <t>TOTAL 2020</t>
  </si>
  <si>
    <t>TOTAL 
2020</t>
  </si>
  <si>
    <t>San Pedro de Atacama</t>
  </si>
  <si>
    <t>Cabo negro</t>
  </si>
  <si>
    <t>SUPERVISIONES REALIZADAS POR LA UAF</t>
  </si>
  <si>
    <t>TOTAL 2021</t>
  </si>
  <si>
    <t>TOTAL 
2021</t>
  </si>
  <si>
    <t>TOTAL 2022</t>
  </si>
  <si>
    <t xml:space="preserve">Informes de inteligencia financiera </t>
  </si>
  <si>
    <t>TIPO DE INFORME</t>
  </si>
  <si>
    <t>Total de IIF y complementos</t>
  </si>
  <si>
    <t>Complementos de informes</t>
  </si>
  <si>
    <t>TOTAL 
2022</t>
  </si>
  <si>
    <t>COOPERACIÓN NACIONAL: INFORMACIÓN FISCALÍA</t>
  </si>
  <si>
    <t>Vehículos: Comercializadoras de Vehículos Nuevos o Usados</t>
  </si>
  <si>
    <t>Vehículos: Automotoras</t>
  </si>
  <si>
    <t>Vehículos: Empresas de Arriendo de Vehículos</t>
  </si>
  <si>
    <t>Comerciantes de Joyas y Piedras Preciosas</t>
  </si>
  <si>
    <t>TOTAL 2023</t>
  </si>
  <si>
    <t>Comerciantes de Metales Preciosos</t>
  </si>
  <si>
    <t>Personas que se Dediquen a la Compraventa de Equinos de Raza Pura</t>
  </si>
  <si>
    <t>Armas: Personas que se dediquen a la fabricación de armas</t>
  </si>
  <si>
    <t>Armas: Personas que se dediquen a la venta de armas</t>
  </si>
  <si>
    <t>Clubes de caza</t>
  </si>
  <si>
    <t>Clubes de pesca</t>
  </si>
  <si>
    <t>Clubes de tiro</t>
  </si>
  <si>
    <t>Fintec: Otros fiscalizados por la Comisión para el Mercado Financiero (CMF)</t>
  </si>
  <si>
    <t>Fintec: Prestadores del servicio de intermediación de instrumentos financieros</t>
  </si>
  <si>
    <t>Fintec: Prestadores del servicio de plataforma de financiamiento colectivo</t>
  </si>
  <si>
    <t>Fintec: Prestadores del servicio de custodia de instrumentos financieros</t>
  </si>
  <si>
    <t>Fintec: Prestadores del servicio de sistemas alternativos de transacción</t>
  </si>
  <si>
    <t>Fintec: Prestadores del servicio de iniciación de pagos</t>
  </si>
  <si>
    <t>TOTAL 
2023</t>
  </si>
  <si>
    <t>TOTAL 2024</t>
  </si>
  <si>
    <t>TOTAL  2024</t>
  </si>
  <si>
    <t>Empresas dedicadas a la Gestión Inmobiliaria</t>
  </si>
  <si>
    <t>TOTAL 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</si>
</sst>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tima"/>
      <family val="2"/>
    </font>
    <font>
      <sz val="11"/>
      <name val="Calibri"/>
      <family val="2"/>
      <scheme val="minor"/>
    </font>
    <font>
      <b/>
      <sz val="14"/>
      <color indexed="9"/>
      <name val="Optima"/>
      <family val="2"/>
    </font>
    <font>
      <sz val="10"/>
      <color theme="1" tint="0.249977111117893"/>
      <name val="Lucida Sans"/>
      <family val="2"/>
    </font>
    <font>
      <sz val="10"/>
      <color theme="0"/>
      <name val="Lucida Sans"/>
      <family val="2"/>
    </font>
    <font>
      <b/>
      <sz val="11"/>
      <color theme="0"/>
      <name val="Lucida Sans"/>
      <family val="2"/>
    </font>
    <font>
      <sz val="11"/>
      <color theme="1"/>
      <name val="Lucida Sans"/>
      <family val="2"/>
    </font>
    <font>
      <b/>
      <sz val="12"/>
      <color theme="1"/>
      <name val="Calibri"/>
      <family val="2"/>
      <scheme val="minor"/>
    </font>
    <font>
      <b/>
      <sz val="10"/>
      <color indexed="9"/>
      <name val="Lucida Sans"/>
      <family val="2"/>
    </font>
    <font>
      <b/>
      <sz val="10"/>
      <color theme="0"/>
      <name val="Lucida Sans"/>
      <family val="2"/>
    </font>
    <font>
      <b/>
      <sz val="12"/>
      <color rgb="FF565A5C"/>
      <name val="Lucida Sans"/>
      <family val="2"/>
    </font>
    <font>
      <u/>
      <sz val="11"/>
      <color theme="10"/>
      <name val="Calibri"/>
      <family val="2"/>
    </font>
    <font>
      <sz val="10"/>
      <color theme="1"/>
      <name val="Lucida Sans"/>
      <family val="2"/>
    </font>
    <font>
      <sz val="11"/>
      <color theme="1" tint="4.9989318521683403E-2"/>
      <name val="Lucida Sans"/>
      <family val="2"/>
    </font>
    <font>
      <sz val="12"/>
      <color theme="1" tint="4.9989318521683403E-2"/>
      <name val="Lucida Sans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4.9989318521683403E-2"/>
      <name val="Lucida Sans"/>
      <family val="2"/>
    </font>
    <font>
      <b/>
      <sz val="14"/>
      <color indexed="9"/>
      <name val="Lucida Sans"/>
      <family val="2"/>
    </font>
    <font>
      <b/>
      <sz val="16"/>
      <color indexed="9"/>
      <name val="Lucida Sans"/>
      <family val="2"/>
    </font>
    <font>
      <sz val="10"/>
      <name val="Lucida Sans"/>
      <family val="2"/>
    </font>
    <font>
      <sz val="8"/>
      <color theme="1"/>
      <name val="Lucida Sans"/>
      <family val="2"/>
    </font>
    <font>
      <sz val="8"/>
      <name val="Lucida Sans"/>
      <family val="2"/>
    </font>
    <font>
      <sz val="10"/>
      <color rgb="FF000000"/>
      <name val="Lucida Sans"/>
      <family val="2"/>
    </font>
    <font>
      <b/>
      <sz val="10"/>
      <color rgb="FFFFFFFF"/>
      <name val="Lucida Sans"/>
      <family val="2"/>
    </font>
    <font>
      <sz val="10"/>
      <color rgb="FF404040"/>
      <name val="Lucida Sans"/>
      <family val="2"/>
    </font>
    <font>
      <sz val="10"/>
      <color rgb="FFFFFFFF"/>
      <name val="Lucida Sans"/>
      <family val="2"/>
    </font>
    <font>
      <sz val="11"/>
      <color theme="0"/>
      <name val="Lucida Sans"/>
      <family val="2"/>
    </font>
    <font>
      <b/>
      <sz val="12"/>
      <color theme="1"/>
      <name val="Lucida Sans"/>
      <family val="2"/>
    </font>
    <font>
      <sz val="9"/>
      <color theme="1"/>
      <name val="Lucida Sans"/>
      <family val="2"/>
    </font>
    <font>
      <sz val="10"/>
      <name val="Arial"/>
      <family val="2"/>
    </font>
    <font>
      <b/>
      <sz val="12"/>
      <color theme="0"/>
      <name val="Lucida Sans"/>
      <family val="2"/>
    </font>
    <font>
      <b/>
      <sz val="12"/>
      <color indexed="9"/>
      <name val="Lucida Sans"/>
      <family val="2"/>
    </font>
    <font>
      <sz val="11"/>
      <name val="Lucida Sans"/>
      <family val="2"/>
    </font>
    <font>
      <sz val="8"/>
      <color theme="1" tint="0.34998626667073579"/>
      <name val="Lucida Sans"/>
      <family val="2"/>
    </font>
    <font>
      <b/>
      <sz val="9"/>
      <color theme="1"/>
      <name val="Lucida Sans"/>
      <family val="2"/>
    </font>
    <font>
      <b/>
      <sz val="8"/>
      <color theme="1"/>
      <name val="Lucida Sans"/>
      <family val="2"/>
    </font>
    <font>
      <b/>
      <sz val="11"/>
      <color rgb="FF3F3F3F"/>
      <name val="Calibri"/>
      <family val="2"/>
      <scheme val="minor"/>
    </font>
    <font>
      <b/>
      <sz val="11"/>
      <name val="Lucida Sans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AC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dashed">
        <color theme="1" tint="0.24997711111789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theme="0"/>
      </right>
      <top style="thin">
        <color indexed="64"/>
      </top>
      <bottom/>
      <diagonal/>
    </border>
    <border>
      <left style="thin">
        <color indexed="64"/>
      </left>
      <right style="dotted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7">
    <xf numFmtId="0" fontId="0" fillId="0" borderId="0"/>
    <xf numFmtId="0" fontId="2" fillId="3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9" fillId="10" borderId="22" applyNumberFormat="0" applyAlignment="0" applyProtection="0"/>
  </cellStyleXfs>
  <cellXfs count="127">
    <xf numFmtId="0" fontId="0" fillId="0" borderId="0" xfId="0"/>
    <xf numFmtId="0" fontId="1" fillId="0" borderId="0" xfId="0" applyFont="1"/>
    <xf numFmtId="0" fontId="8" fillId="0" borderId="0" xfId="0" applyFont="1"/>
    <xf numFmtId="3" fontId="6" fillId="0" borderId="0" xfId="0" applyNumberFormat="1" applyFont="1" applyAlignment="1">
      <alignment horizontal="right"/>
    </xf>
    <xf numFmtId="0" fontId="9" fillId="0" borderId="0" xfId="0" applyFont="1"/>
    <xf numFmtId="0" fontId="12" fillId="0" borderId="0" xfId="0" applyFont="1"/>
    <xf numFmtId="0" fontId="4" fillId="0" borderId="0" xfId="0" applyFont="1" applyAlignment="1">
      <alignment horizontal="center" vertical="center" wrapText="1"/>
    </xf>
    <xf numFmtId="3" fontId="0" fillId="0" borderId="0" xfId="0" applyNumberFormat="1"/>
    <xf numFmtId="0" fontId="12" fillId="3" borderId="0" xfId="0" applyFont="1" applyFill="1"/>
    <xf numFmtId="0" fontId="8" fillId="8" borderId="0" xfId="0" applyFont="1" applyFill="1"/>
    <xf numFmtId="0" fontId="8" fillId="3" borderId="0" xfId="0" applyFont="1" applyFill="1"/>
    <xf numFmtId="0" fontId="15" fillId="0" borderId="0" xfId="0" applyFont="1" applyAlignment="1">
      <alignment horizontal="left" vertical="center"/>
    </xf>
    <xf numFmtId="0" fontId="15" fillId="6" borderId="0" xfId="0" applyFont="1" applyFill="1"/>
    <xf numFmtId="0" fontId="15" fillId="0" borderId="0" xfId="0" applyFont="1"/>
    <xf numFmtId="0" fontId="15" fillId="5" borderId="0" xfId="0" applyFont="1" applyFill="1"/>
    <xf numFmtId="0" fontId="8" fillId="9" borderId="0" xfId="0" applyFont="1" applyFill="1"/>
    <xf numFmtId="0" fontId="14" fillId="0" borderId="0" xfId="0" applyFont="1"/>
    <xf numFmtId="0" fontId="6" fillId="0" borderId="0" xfId="0" applyFont="1"/>
    <xf numFmtId="0" fontId="16" fillId="0" borderId="0" xfId="0" applyFont="1"/>
    <xf numFmtId="0" fontId="16" fillId="3" borderId="0" xfId="0" applyFont="1" applyFill="1"/>
    <xf numFmtId="0" fontId="16" fillId="3" borderId="0" xfId="2" applyFont="1" applyFill="1" applyAlignment="1" applyProtection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3" fillId="0" borderId="0" xfId="0" applyFont="1"/>
    <xf numFmtId="0" fontId="8" fillId="7" borderId="0" xfId="0" applyFont="1" applyFill="1"/>
    <xf numFmtId="0" fontId="12" fillId="8" borderId="0" xfId="0" applyFont="1" applyFill="1"/>
    <xf numFmtId="0" fontId="23" fillId="0" borderId="0" xfId="0" applyFont="1"/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vertical="top" wrapText="1"/>
    </xf>
    <xf numFmtId="0" fontId="25" fillId="0" borderId="0" xfId="0" applyFont="1" applyAlignment="1">
      <alignment wrapText="1"/>
    </xf>
    <xf numFmtId="0" fontId="27" fillId="3" borderId="0" xfId="0" applyFont="1" applyFill="1" applyAlignment="1">
      <alignment horizontal="left" wrapText="1" readingOrder="1"/>
    </xf>
    <xf numFmtId="0" fontId="28" fillId="3" borderId="0" xfId="0" applyFont="1" applyFill="1" applyAlignment="1">
      <alignment horizontal="left" wrapText="1" readingOrder="1"/>
    </xf>
    <xf numFmtId="0" fontId="22" fillId="3" borderId="0" xfId="0" applyFont="1" applyFill="1" applyAlignment="1">
      <alignment horizontal="left" vertical="center" wrapText="1"/>
    </xf>
    <xf numFmtId="0" fontId="29" fillId="0" borderId="0" xfId="0" applyFont="1"/>
    <xf numFmtId="0" fontId="20" fillId="0" borderId="0" xfId="0" applyFont="1" applyAlignment="1">
      <alignment horizontal="center" vertical="center" wrapText="1"/>
    </xf>
    <xf numFmtId="0" fontId="30" fillId="0" borderId="0" xfId="0" applyFont="1"/>
    <xf numFmtId="0" fontId="7" fillId="4" borderId="5" xfId="0" applyFont="1" applyFill="1" applyBorder="1" applyAlignment="1">
      <alignment horizontal="right" vertical="center"/>
    </xf>
    <xf numFmtId="0" fontId="5" fillId="2" borderId="8" xfId="0" applyFont="1" applyFill="1" applyBorder="1"/>
    <xf numFmtId="0" fontId="0" fillId="0" borderId="1" xfId="0" applyBorder="1"/>
    <xf numFmtId="0" fontId="7" fillId="4" borderId="9" xfId="0" applyFont="1" applyFill="1" applyBorder="1" applyAlignment="1">
      <alignment horizontal="right" vertical="center"/>
    </xf>
    <xf numFmtId="0" fontId="8" fillId="0" borderId="1" xfId="0" applyFont="1" applyBorder="1"/>
    <xf numFmtId="0" fontId="11" fillId="4" borderId="5" xfId="0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3" fontId="11" fillId="4" borderId="12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vertical="top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vertical="top"/>
    </xf>
    <xf numFmtId="3" fontId="22" fillId="0" borderId="0" xfId="0" applyNumberFormat="1" applyFont="1" applyAlignment="1">
      <alignment horizontal="right"/>
    </xf>
    <xf numFmtId="0" fontId="34" fillId="4" borderId="23" xfId="0" applyFont="1" applyFill="1" applyBorder="1" applyAlignment="1">
      <alignment horizontal="center" vertical="center" wrapText="1"/>
    </xf>
    <xf numFmtId="0" fontId="22" fillId="0" borderId="23" xfId="0" applyFont="1" applyBorder="1"/>
    <xf numFmtId="3" fontId="22" fillId="0" borderId="23" xfId="0" applyNumberFormat="1" applyFont="1" applyBorder="1" applyAlignment="1">
      <alignment horizontal="right"/>
    </xf>
    <xf numFmtId="0" fontId="34" fillId="4" borderId="2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top" wrapText="1"/>
    </xf>
    <xf numFmtId="17" fontId="23" fillId="0" borderId="0" xfId="0" applyNumberFormat="1" applyFont="1" applyAlignment="1">
      <alignment horizontal="justify" vertical="top" wrapText="1"/>
    </xf>
    <xf numFmtId="0" fontId="10" fillId="4" borderId="24" xfId="0" applyFont="1" applyFill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left"/>
    </xf>
    <xf numFmtId="0" fontId="10" fillId="4" borderId="26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3" fontId="22" fillId="4" borderId="13" xfId="0" applyNumberFormat="1" applyFont="1" applyFill="1" applyBorder="1"/>
    <xf numFmtId="0" fontId="23" fillId="0" borderId="0" xfId="0" applyFont="1" applyAlignment="1">
      <alignment vertical="top" wrapText="1"/>
    </xf>
    <xf numFmtId="0" fontId="11" fillId="4" borderId="24" xfId="0" applyFont="1" applyFill="1" applyBorder="1" applyAlignment="1">
      <alignment horizontal="center" vertical="center" wrapText="1"/>
    </xf>
    <xf numFmtId="3" fontId="22" fillId="4" borderId="27" xfId="0" applyNumberFormat="1" applyFont="1" applyFill="1" applyBorder="1"/>
    <xf numFmtId="0" fontId="14" fillId="0" borderId="23" xfId="0" applyFont="1" applyBorder="1"/>
    <xf numFmtId="3" fontId="22" fillId="4" borderId="23" xfId="0" applyNumberFormat="1" applyFont="1" applyFill="1" applyBorder="1"/>
    <xf numFmtId="49" fontId="23" fillId="0" borderId="0" xfId="0" applyNumberFormat="1" applyFont="1"/>
    <xf numFmtId="0" fontId="11" fillId="4" borderId="26" xfId="0" applyFont="1" applyFill="1" applyBorder="1" applyAlignment="1">
      <alignment horizontal="center" vertical="center" wrapText="1"/>
    </xf>
    <xf numFmtId="0" fontId="40" fillId="7" borderId="0" xfId="6" applyFont="1" applyFill="1" applyBorder="1" applyAlignment="1" applyProtection="1">
      <alignment horizontal="justify" vertical="center" wrapText="1"/>
    </xf>
    <xf numFmtId="0" fontId="19" fillId="6" borderId="0" xfId="2" applyFont="1" applyFill="1" applyAlignment="1" applyProtection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9" fillId="8" borderId="0" xfId="2" applyFont="1" applyFill="1" applyAlignment="1" applyProtection="1">
      <alignment horizontal="justify" vertical="center" wrapText="1"/>
    </xf>
    <xf numFmtId="0" fontId="15" fillId="3" borderId="0" xfId="0" applyFont="1" applyFill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9" fillId="5" borderId="0" xfId="2" applyFont="1" applyFill="1" applyAlignment="1" applyProtection="1">
      <alignment horizontal="justify" vertical="center" wrapText="1"/>
    </xf>
    <xf numFmtId="3" fontId="14" fillId="0" borderId="23" xfId="0" applyNumberFormat="1" applyFont="1" applyBorder="1" applyAlignment="1">
      <alignment horizontal="center"/>
    </xf>
    <xf numFmtId="3" fontId="35" fillId="0" borderId="0" xfId="0" applyNumberFormat="1" applyFont="1"/>
    <xf numFmtId="3" fontId="0" fillId="0" borderId="23" xfId="0" applyNumberFormat="1" applyBorder="1"/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/>
    </xf>
    <xf numFmtId="0" fontId="0" fillId="0" borderId="23" xfId="0" applyBorder="1"/>
    <xf numFmtId="3" fontId="22" fillId="0" borderId="0" xfId="0" applyNumberFormat="1" applyFont="1"/>
    <xf numFmtId="164" fontId="0" fillId="0" borderId="0" xfId="5" applyNumberFormat="1" applyFont="1"/>
    <xf numFmtId="0" fontId="14" fillId="0" borderId="23" xfId="0" applyFont="1" applyBorder="1" applyAlignment="1">
      <alignment horizontal="center" vertical="center"/>
    </xf>
    <xf numFmtId="3" fontId="22" fillId="4" borderId="23" xfId="0" applyNumberFormat="1" applyFont="1" applyFill="1" applyBorder="1" applyAlignment="1">
      <alignment horizontal="center" vertical="center"/>
    </xf>
    <xf numFmtId="3" fontId="11" fillId="4" borderId="12" xfId="0" applyNumberFormat="1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left" vertical="center" wrapText="1"/>
    </xf>
    <xf numFmtId="0" fontId="42" fillId="0" borderId="23" xfId="0" applyFont="1" applyBorder="1"/>
    <xf numFmtId="3" fontId="22" fillId="0" borderId="23" xfId="0" applyNumberFormat="1" applyFont="1" applyBorder="1"/>
    <xf numFmtId="3" fontId="22" fillId="4" borderId="28" xfId="0" applyNumberFormat="1" applyFont="1" applyFill="1" applyBorder="1"/>
    <xf numFmtId="0" fontId="11" fillId="4" borderId="20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1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 readingOrder="1"/>
    </xf>
    <xf numFmtId="0" fontId="11" fillId="4" borderId="2" xfId="0" applyFont="1" applyFill="1" applyBorder="1" applyAlignment="1">
      <alignment horizontal="left" vertical="center"/>
    </xf>
    <xf numFmtId="0" fontId="14" fillId="4" borderId="24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</cellXfs>
  <cellStyles count="7">
    <cellStyle name="Estilo 1" xfId="1" xr:uid="{00000000-0005-0000-0000-000000000000}"/>
    <cellStyle name="Hipervínculo" xfId="2" builtinId="8"/>
    <cellStyle name="Normal" xfId="0" builtinId="0"/>
    <cellStyle name="Normal 3" xfId="3" xr:uid="{00000000-0005-0000-0000-000003000000}"/>
    <cellStyle name="Porcentaje" xfId="5" builtinId="5"/>
    <cellStyle name="Porcentual 2" xfId="4" xr:uid="{00000000-0005-0000-0000-000005000000}"/>
    <cellStyle name="Salida" xfId="6" builtinId="21"/>
  </cellStyles>
  <dxfs count="0"/>
  <tableStyles count="0" defaultTableStyle="TableStyleMedium9" defaultPivotStyle="PivotStyleLight16"/>
  <colors>
    <mruColors>
      <color rgb="FFF3AC4D"/>
      <color rgb="FFE98300"/>
      <color rgb="FFEF9011"/>
      <color rgb="FFDADDDE"/>
      <color rgb="FFB7BBBD"/>
      <color rgb="FF92979A"/>
      <color rgb="FF565A5C"/>
      <color rgb="FFDB840F"/>
      <color rgb="FFF29000"/>
      <color rgb="FFD67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enidos!A1"/><Relationship Id="rId2" Type="http://schemas.openxmlformats.org/officeDocument/2006/relationships/hyperlink" Target="#'ROS recibidos'!A1"/><Relationship Id="rId1" Type="http://schemas.openxmlformats.org/officeDocument/2006/relationships/hyperlink" Target="#'Entidades supervisada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5</xdr:col>
      <xdr:colOff>3626908</xdr:colOff>
      <xdr:row>5</xdr:row>
      <xdr:rowOff>74084</xdr:rowOff>
    </xdr:to>
    <xdr:pic>
      <xdr:nvPicPr>
        <xdr:cNvPr id="2" name="1 Imagen" descr="Portada_inteligencia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1933" y="0"/>
          <a:ext cx="8851900" cy="96308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38100</xdr:colOff>
      <xdr:row>11</xdr:row>
      <xdr:rowOff>47625</xdr:rowOff>
    </xdr:from>
    <xdr:to>
      <xdr:col>4</xdr:col>
      <xdr:colOff>466725</xdr:colOff>
      <xdr:row>11</xdr:row>
      <xdr:rowOff>438150</xdr:rowOff>
    </xdr:to>
    <xdr:grpSp>
      <xdr:nvGrpSpPr>
        <xdr:cNvPr id="5" name="14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5229225" y="2059781"/>
          <a:ext cx="428625" cy="390525"/>
          <a:chOff x="1207216" y="2047875"/>
          <a:chExt cx="360000" cy="288000"/>
        </a:xfrm>
      </xdr:grpSpPr>
      <xdr:sp macro="" textlink="">
        <xdr:nvSpPr>
          <xdr:cNvPr id="6" name="5 Elipse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7" name="6 Flecha a la derecha con bandas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17</xdr:row>
      <xdr:rowOff>28575</xdr:rowOff>
    </xdr:from>
    <xdr:to>
      <xdr:col>4</xdr:col>
      <xdr:colOff>457200</xdr:colOff>
      <xdr:row>17</xdr:row>
      <xdr:rowOff>419100</xdr:rowOff>
    </xdr:to>
    <xdr:grpSp>
      <xdr:nvGrpSpPr>
        <xdr:cNvPr id="26" name="14 Grup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>
          <a:grpSpLocks/>
        </xdr:cNvGrpSpPr>
      </xdr:nvGrpSpPr>
      <xdr:grpSpPr bwMode="auto">
        <a:xfrm>
          <a:off x="5219700" y="4136231"/>
          <a:ext cx="428625" cy="390525"/>
          <a:chOff x="1207216" y="2047875"/>
          <a:chExt cx="360000" cy="288000"/>
        </a:xfrm>
      </xdr:grpSpPr>
      <xdr:sp macro="" textlink="">
        <xdr:nvSpPr>
          <xdr:cNvPr id="27" name="26 Elipse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28" name="27 Flecha a la derecha con bandas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10584</xdr:colOff>
      <xdr:row>11</xdr:row>
      <xdr:rowOff>47625</xdr:rowOff>
    </xdr:from>
    <xdr:to>
      <xdr:col>1</xdr:col>
      <xdr:colOff>439209</xdr:colOff>
      <xdr:row>11</xdr:row>
      <xdr:rowOff>438150</xdr:rowOff>
    </xdr:to>
    <xdr:grpSp>
      <xdr:nvGrpSpPr>
        <xdr:cNvPr id="32" name="14 Grup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617803" y="2059781"/>
          <a:ext cx="428625" cy="390525"/>
          <a:chOff x="1207216" y="2047875"/>
          <a:chExt cx="360000" cy="288000"/>
        </a:xfrm>
      </xdr:grpSpPr>
      <xdr:sp macro="" textlink="">
        <xdr:nvSpPr>
          <xdr:cNvPr id="33" name="32 Elipse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4" name="33 Flecha a la derecha con bandas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13</xdr:row>
      <xdr:rowOff>28575</xdr:rowOff>
    </xdr:from>
    <xdr:to>
      <xdr:col>1</xdr:col>
      <xdr:colOff>447675</xdr:colOff>
      <xdr:row>13</xdr:row>
      <xdr:rowOff>419100</xdr:rowOff>
    </xdr:to>
    <xdr:grpSp>
      <xdr:nvGrpSpPr>
        <xdr:cNvPr id="35" name="14 Grup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626269" y="2743200"/>
          <a:ext cx="428625" cy="390525"/>
          <a:chOff x="1207216" y="2047875"/>
          <a:chExt cx="360000" cy="288000"/>
        </a:xfrm>
      </xdr:grpSpPr>
      <xdr:sp macro="" textlink="">
        <xdr:nvSpPr>
          <xdr:cNvPr id="36" name="35 Elipse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7" name="36 Flecha a la derecha con bandas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15</xdr:row>
      <xdr:rowOff>38100</xdr:rowOff>
    </xdr:from>
    <xdr:to>
      <xdr:col>1</xdr:col>
      <xdr:colOff>447675</xdr:colOff>
      <xdr:row>15</xdr:row>
      <xdr:rowOff>428625</xdr:rowOff>
    </xdr:to>
    <xdr:grpSp>
      <xdr:nvGrpSpPr>
        <xdr:cNvPr id="44" name="14 Grup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626269" y="3443288"/>
          <a:ext cx="428625" cy="390525"/>
          <a:chOff x="1207216" y="2047875"/>
          <a:chExt cx="360000" cy="288000"/>
        </a:xfrm>
      </xdr:grpSpPr>
      <xdr:sp macro="" textlink="">
        <xdr:nvSpPr>
          <xdr:cNvPr id="45" name="44 Elipse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6" name="45 Flecha a la derecha con bandas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28575</xdr:colOff>
      <xdr:row>17</xdr:row>
      <xdr:rowOff>38100</xdr:rowOff>
    </xdr:from>
    <xdr:to>
      <xdr:col>1</xdr:col>
      <xdr:colOff>457200</xdr:colOff>
      <xdr:row>17</xdr:row>
      <xdr:rowOff>428625</xdr:rowOff>
    </xdr:to>
    <xdr:grpSp>
      <xdr:nvGrpSpPr>
        <xdr:cNvPr id="47" name="14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635794" y="4145756"/>
          <a:ext cx="428625" cy="390525"/>
          <a:chOff x="1207216" y="2047875"/>
          <a:chExt cx="360000" cy="288000"/>
        </a:xfrm>
      </xdr:grpSpPr>
      <xdr:sp macro="" textlink="">
        <xdr:nvSpPr>
          <xdr:cNvPr id="48" name="47 Elipse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9" name="48 Flecha a la derecha con bandas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13</xdr:row>
      <xdr:rowOff>28575</xdr:rowOff>
    </xdr:from>
    <xdr:to>
      <xdr:col>4</xdr:col>
      <xdr:colOff>457200</xdr:colOff>
      <xdr:row>13</xdr:row>
      <xdr:rowOff>420975</xdr:rowOff>
    </xdr:to>
    <xdr:grpSp>
      <xdr:nvGrpSpPr>
        <xdr:cNvPr id="50" name="14 Grup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5219700" y="2743200"/>
          <a:ext cx="428625" cy="392400"/>
          <a:chOff x="1207216" y="2047875"/>
          <a:chExt cx="360000" cy="288000"/>
        </a:xfrm>
      </xdr:grpSpPr>
      <xdr:sp macro="" textlink="">
        <xdr:nvSpPr>
          <xdr:cNvPr id="51" name="50 Elipse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2" name="51 Flecha a la derecha con bandas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11</xdr:row>
      <xdr:rowOff>38100</xdr:rowOff>
    </xdr:from>
    <xdr:to>
      <xdr:col>4</xdr:col>
      <xdr:colOff>457200</xdr:colOff>
      <xdr:row>11</xdr:row>
      <xdr:rowOff>430500</xdr:rowOff>
    </xdr:to>
    <xdr:grpSp>
      <xdr:nvGrpSpPr>
        <xdr:cNvPr id="53" name="14 Grup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5219700" y="2050256"/>
          <a:ext cx="428625" cy="392400"/>
          <a:chOff x="1207216" y="2047875"/>
          <a:chExt cx="360000" cy="288000"/>
        </a:xfrm>
      </xdr:grpSpPr>
      <xdr:sp macro="" textlink="">
        <xdr:nvSpPr>
          <xdr:cNvPr id="54" name="53 Elipse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5" name="54 Flecha a la derecha con bandas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0</xdr:col>
      <xdr:colOff>553524</xdr:colOff>
      <xdr:row>4</xdr:row>
      <xdr:rowOff>38100</xdr:rowOff>
    </xdr:from>
    <xdr:to>
      <xdr:col>2</xdr:col>
      <xdr:colOff>3116808</xdr:colOff>
      <xdr:row>7</xdr:row>
      <xdr:rowOff>150600</xdr:rowOff>
    </xdr:to>
    <xdr:sp macro="" textlink="">
      <xdr:nvSpPr>
        <xdr:cNvPr id="30" name="29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53524" y="1138767"/>
          <a:ext cx="3801534" cy="93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3200" b="1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Serie</a:t>
          </a:r>
          <a:r>
            <a:rPr lang="es-CL" sz="3200" b="1" baseline="0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 estadística</a:t>
          </a:r>
          <a:endParaRPr lang="es-CL" sz="3200" b="1">
            <a:solidFill>
              <a:srgbClr val="E98300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  <a:reflection blurRad="6350" stA="55000" endA="300" endPos="45500" dir="5400000" sy="-100000" algn="bl" rotWithShape="0"/>
            </a:effectLst>
            <a:latin typeface="Lucida Sans" pitchFamily="34" charset="0"/>
          </a:endParaRPr>
        </a:p>
      </xdr:txBody>
    </xdr:sp>
    <xdr:clientData/>
  </xdr:twoCellAnchor>
  <xdr:oneCellAnchor>
    <xdr:from>
      <xdr:col>0</xdr:col>
      <xdr:colOff>571499</xdr:colOff>
      <xdr:row>7</xdr:row>
      <xdr:rowOff>264584</xdr:rowOff>
    </xdr:from>
    <xdr:ext cx="3323168" cy="539750"/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71499" y="2190751"/>
          <a:ext cx="3323168" cy="539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CL" sz="1800" b="1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Enero</a:t>
          </a:r>
          <a:r>
            <a:rPr lang="es-CL" sz="1800" b="1" baseline="0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- Diciembre 2024</a:t>
          </a:r>
          <a:endParaRPr lang="es-CL" sz="1800" b="1">
            <a:solidFill>
              <a:srgbClr val="565A5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oneCellAnchor>
  <xdr:twoCellAnchor>
    <xdr:from>
      <xdr:col>4</xdr:col>
      <xdr:colOff>38100</xdr:colOff>
      <xdr:row>15</xdr:row>
      <xdr:rowOff>47625</xdr:rowOff>
    </xdr:from>
    <xdr:to>
      <xdr:col>4</xdr:col>
      <xdr:colOff>466725</xdr:colOff>
      <xdr:row>15</xdr:row>
      <xdr:rowOff>440025</xdr:rowOff>
    </xdr:to>
    <xdr:grpSp>
      <xdr:nvGrpSpPr>
        <xdr:cNvPr id="38" name="14 Grup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5229225" y="3452813"/>
          <a:ext cx="428625" cy="392400"/>
          <a:chOff x="1207216" y="2047875"/>
          <a:chExt cx="360000" cy="288000"/>
        </a:xfrm>
      </xdr:grpSpPr>
      <xdr:sp macro="" textlink="">
        <xdr:nvSpPr>
          <xdr:cNvPr id="39" name="38 Elipse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0" name="39 Flecha a la derecha con bandas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8464</xdr:rowOff>
    </xdr:from>
    <xdr:to>
      <xdr:col>0</xdr:col>
      <xdr:colOff>3810000</xdr:colOff>
      <xdr:row>3</xdr:row>
      <xdr:rowOff>599464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198964"/>
          <a:ext cx="381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Entidades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reportantes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0</xdr:colOff>
      <xdr:row>0</xdr:row>
      <xdr:rowOff>104775</xdr:rowOff>
    </xdr:from>
    <xdr:to>
      <xdr:col>0</xdr:col>
      <xdr:colOff>0</xdr:colOff>
      <xdr:row>3</xdr:row>
      <xdr:rowOff>50799</xdr:rowOff>
    </xdr:to>
    <xdr:grpSp>
      <xdr:nvGrpSpPr>
        <xdr:cNvPr id="42" name="41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0" y="104775"/>
          <a:ext cx="0" cy="517524"/>
          <a:chOff x="142864" y="1438275"/>
          <a:chExt cx="1967787" cy="517524"/>
        </a:xfrm>
      </xdr:grpSpPr>
      <xdr:sp macro="" textlink="">
        <xdr:nvSpPr>
          <xdr:cNvPr id="75" name="74 CuadroTexto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 txBox="1"/>
        </xdr:nvSpPr>
        <xdr:spPr>
          <a:xfrm>
            <a:off x="380713" y="1438275"/>
            <a:ext cx="1729938" cy="5175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11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6" name="104 Grupo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GrpSpPr/>
        </xdr:nvGrpSpPr>
        <xdr:grpSpPr>
          <a:xfrm>
            <a:off x="142864" y="1528843"/>
            <a:ext cx="287663" cy="248344"/>
            <a:chOff x="9067801" y="514349"/>
            <a:chExt cx="971550" cy="885825"/>
          </a:xfrm>
        </xdr:grpSpPr>
        <xdr:sp macro="" textlink="">
          <xdr:nvSpPr>
            <xdr:cNvPr id="100" name="99 Elipse">
              <a:extLst>
                <a:ext uri="{FF2B5EF4-FFF2-40B4-BE49-F238E27FC236}">
                  <a16:creationId xmlns:a16="http://schemas.microsoft.com/office/drawing/2014/main" id="{00000000-0008-0000-0100-000064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02" name="101 Flecha a la derecha con bandas">
              <a:extLst>
                <a:ext uri="{FF2B5EF4-FFF2-40B4-BE49-F238E27FC236}">
                  <a16:creationId xmlns:a16="http://schemas.microsoft.com/office/drawing/2014/main" id="{00000000-0008-0000-0100-000066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2</xdr:row>
      <xdr:rowOff>177793</xdr:rowOff>
    </xdr:from>
    <xdr:to>
      <xdr:col>0</xdr:col>
      <xdr:colOff>0</xdr:colOff>
      <xdr:row>6</xdr:row>
      <xdr:rowOff>0</xdr:rowOff>
    </xdr:to>
    <xdr:grpSp>
      <xdr:nvGrpSpPr>
        <xdr:cNvPr id="43" name="42 Grup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0" y="558793"/>
          <a:ext cx="0" cy="1215238"/>
          <a:chOff x="136526" y="1892293"/>
          <a:chExt cx="2162817" cy="517447"/>
        </a:xfrm>
      </xdr:grpSpPr>
      <xdr:sp macro="" textlink="">
        <xdr:nvSpPr>
          <xdr:cNvPr id="74" name="73 CuadroTexto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/>
        </xdr:nvSpPr>
        <xdr:spPr>
          <a:xfrm>
            <a:off x="383172" y="1892293"/>
            <a:ext cx="1916171" cy="5174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9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7" name="114 Grupo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GrpSpPr/>
        </xdr:nvGrpSpPr>
        <xdr:grpSpPr>
          <a:xfrm>
            <a:off x="136526" y="2010353"/>
            <a:ext cx="287663" cy="248344"/>
            <a:chOff x="9067801" y="514349"/>
            <a:chExt cx="971550" cy="885825"/>
          </a:xfrm>
        </xdr:grpSpPr>
        <xdr:sp macro="" textlink="">
          <xdr:nvSpPr>
            <xdr:cNvPr id="98" name="97 Elipse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99" name="98 Flecha a la derecha con bandas">
              <a:extLst>
                <a:ext uri="{FF2B5EF4-FFF2-40B4-BE49-F238E27FC236}">
                  <a16:creationId xmlns:a16="http://schemas.microsoft.com/office/drawing/2014/main" id="{00000000-0008-0000-0100-000063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452438</xdr:colOff>
      <xdr:row>64</xdr:row>
      <xdr:rowOff>130967</xdr:rowOff>
    </xdr:from>
    <xdr:to>
      <xdr:col>0</xdr:col>
      <xdr:colOff>1947866</xdr:colOff>
      <xdr:row>67</xdr:row>
      <xdr:rowOff>169844</xdr:rowOff>
    </xdr:to>
    <xdr:grpSp>
      <xdr:nvGrpSpPr>
        <xdr:cNvPr id="18" name="2 Grup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452438" y="12882561"/>
          <a:ext cx="1495428" cy="610377"/>
          <a:chOff x="7191384" y="5626585"/>
          <a:chExt cx="1395360" cy="576000"/>
        </a:xfrm>
      </xdr:grpSpPr>
      <xdr:grpSp>
        <xdr:nvGrpSpPr>
          <xdr:cNvPr id="24" name="62 Grupo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26" name="5 Elipse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27" name="6 Flecha a la derecha con bandas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25" name="4 CuadroTexto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186529</xdr:rowOff>
    </xdr:from>
    <xdr:to>
      <xdr:col>1</xdr:col>
      <xdr:colOff>0</xdr:colOff>
      <xdr:row>3</xdr:row>
      <xdr:rowOff>587029</xdr:rowOff>
    </xdr:to>
    <xdr:sp macro="" textlink="">
      <xdr:nvSpPr>
        <xdr:cNvPr id="40" name="39 CuadroText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0" y="186529"/>
          <a:ext cx="578643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recibidos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500064</xdr:colOff>
      <xdr:row>65</xdr:row>
      <xdr:rowOff>95250</xdr:rowOff>
    </xdr:from>
    <xdr:to>
      <xdr:col>0</xdr:col>
      <xdr:colOff>1995492</xdr:colOff>
      <xdr:row>68</xdr:row>
      <xdr:rowOff>134127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00064" y="13180219"/>
          <a:ext cx="1495428" cy="610377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9259</xdr:rowOff>
    </xdr:from>
    <xdr:to>
      <xdr:col>1</xdr:col>
      <xdr:colOff>0</xdr:colOff>
      <xdr:row>3</xdr:row>
      <xdr:rowOff>600259</xdr:rowOff>
    </xdr:to>
    <xdr:sp macro="" textlink="">
      <xdr:nvSpPr>
        <xdr:cNvPr id="33" name="32 CuadroTexto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0" y="199759"/>
          <a:ext cx="810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con indicios LA/FT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666750</xdr:colOff>
      <xdr:row>65</xdr:row>
      <xdr:rowOff>83343</xdr:rowOff>
    </xdr:from>
    <xdr:to>
      <xdr:col>0</xdr:col>
      <xdr:colOff>2162178</xdr:colOff>
      <xdr:row>68</xdr:row>
      <xdr:rowOff>122220</xdr:rowOff>
    </xdr:to>
    <xdr:grpSp>
      <xdr:nvGrpSpPr>
        <xdr:cNvPr id="1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666750" y="13287374"/>
          <a:ext cx="1495428" cy="610377"/>
          <a:chOff x="7191384" y="5626585"/>
          <a:chExt cx="1395360" cy="576000"/>
        </a:xfrm>
      </xdr:grpSpPr>
      <xdr:grpSp>
        <xdr:nvGrpSpPr>
          <xdr:cNvPr id="14" name="62 Grupo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6" name="5 Elipse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7" name="6 Flecha a la derecha con bandas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5" name="4 CuadroTexto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4232</xdr:rowOff>
    </xdr:from>
    <xdr:to>
      <xdr:col>1</xdr:col>
      <xdr:colOff>0</xdr:colOff>
      <xdr:row>3</xdr:row>
      <xdr:rowOff>595232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194732"/>
          <a:ext cx="415528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supervisiones (en terreno/monitoreo remoto)</a:t>
          </a:r>
        </a:p>
        <a:p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981071</xdr:colOff>
      <xdr:row>65</xdr:row>
      <xdr:rowOff>20653</xdr:rowOff>
    </xdr:from>
    <xdr:to>
      <xdr:col>0</xdr:col>
      <xdr:colOff>2476499</xdr:colOff>
      <xdr:row>68</xdr:row>
      <xdr:rowOff>59530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981071" y="12986559"/>
          <a:ext cx="1495428" cy="610377"/>
          <a:chOff x="7191384" y="5626585"/>
          <a:chExt cx="1395360" cy="5760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1</xdr:row>
      <xdr:rowOff>6610</xdr:rowOff>
    </xdr:from>
    <xdr:to>
      <xdr:col>1</xdr:col>
      <xdr:colOff>0</xdr:colOff>
      <xdr:row>3</xdr:row>
      <xdr:rowOff>597610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904" y="197110"/>
          <a:ext cx="661749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procesos sancionatorios iniciados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761998</xdr:colOff>
      <xdr:row>65</xdr:row>
      <xdr:rowOff>102428</xdr:rowOff>
    </xdr:from>
    <xdr:to>
      <xdr:col>0</xdr:col>
      <xdr:colOff>2214562</xdr:colOff>
      <xdr:row>69</xdr:row>
      <xdr:rowOff>0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761998" y="13282647"/>
          <a:ext cx="1452564" cy="659572"/>
          <a:chOff x="7125044" y="9124950"/>
          <a:chExt cx="1333154" cy="5334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GrpSpPr/>
        </xdr:nvGrpSpPr>
        <xdr:grpSpPr>
          <a:xfrm flipH="1">
            <a:off x="7125044" y="9124950"/>
            <a:ext cx="1333154" cy="533400"/>
            <a:chOff x="6813312" y="467566"/>
            <a:chExt cx="3202326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9044087" y="514348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/>
        </xdr:nvSpPr>
        <xdr:spPr>
          <a:xfrm>
            <a:off x="7399124" y="9278083"/>
            <a:ext cx="1017738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0</xdr:row>
      <xdr:rowOff>190496</xdr:rowOff>
    </xdr:from>
    <xdr:to>
      <xdr:col>0</xdr:col>
      <xdr:colOff>3905250</xdr:colOff>
      <xdr:row>3</xdr:row>
      <xdr:rowOff>642937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907" y="190496"/>
          <a:ext cx="3893343" cy="1023941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Informes de inteligencia financiera (IIF) y complementos de informes remitidos por la UAF a la Fiscalía de Chile</a:t>
          </a:r>
        </a:p>
        <a:p>
          <a:pPr algn="l"/>
          <a:r>
            <a:rPr lang="es-CL" sz="11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</a:t>
          </a:r>
        </a:p>
        <a:p>
          <a:pPr algn="l"/>
          <a:endParaRPr lang="es-CL" sz="11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259558</xdr:colOff>
      <xdr:row>20</xdr:row>
      <xdr:rowOff>44985</xdr:rowOff>
    </xdr:from>
    <xdr:to>
      <xdr:col>0</xdr:col>
      <xdr:colOff>1821657</xdr:colOff>
      <xdr:row>23</xdr:row>
      <xdr:rowOff>107154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259558" y="4855110"/>
          <a:ext cx="1562099" cy="633669"/>
          <a:chOff x="7134915" y="9124950"/>
          <a:chExt cx="1323282" cy="5334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/>
        </xdr:nvGrpSpPr>
        <xdr:grpSpPr>
          <a:xfrm flipH="1">
            <a:off x="7134915" y="9124950"/>
            <a:ext cx="1323282" cy="533400"/>
            <a:chOff x="6813312" y="467566"/>
            <a:chExt cx="3178612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/>
          </xdr:nvSpPr>
          <xdr:spPr>
            <a:xfrm>
              <a:off x="9020373" y="538640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7494797" y="9273346"/>
            <a:ext cx="961017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  <xdr:twoCellAnchor>
    <xdr:from>
      <xdr:col>0</xdr:col>
      <xdr:colOff>0</xdr:colOff>
      <xdr:row>11</xdr:row>
      <xdr:rowOff>11906</xdr:rowOff>
    </xdr:from>
    <xdr:to>
      <xdr:col>0</xdr:col>
      <xdr:colOff>3976687</xdr:colOff>
      <xdr:row>13</xdr:row>
      <xdr:rowOff>59531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A79B1AE7-31DA-4A97-94A8-4E355FE70D9F}"/>
            </a:ext>
          </a:extLst>
        </xdr:cNvPr>
        <xdr:cNvSpPr txBox="1"/>
      </xdr:nvSpPr>
      <xdr:spPr>
        <a:xfrm>
          <a:off x="0" y="2726531"/>
          <a:ext cx="3976687" cy="726281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Consultas realizadas por la Fiscalía de Chile a la UAF </a:t>
          </a:r>
        </a:p>
        <a:p>
          <a:pPr algn="l"/>
          <a:r>
            <a:rPr lang="es-CL" sz="11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</a:t>
          </a:r>
          <a:endParaRPr lang="es-CL" sz="11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183355</xdr:rowOff>
    </xdr:from>
    <xdr:to>
      <xdr:col>1</xdr:col>
      <xdr:colOff>0</xdr:colOff>
      <xdr:row>3</xdr:row>
      <xdr:rowOff>583855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906" y="183355"/>
          <a:ext cx="377360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Declaraciones de Porte y Transporte de Efectivo</a:t>
          </a: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</a:t>
          </a:r>
          <a:endParaRPr lang="es-CL" sz="12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332052</xdr:colOff>
      <xdr:row>79</xdr:row>
      <xdr:rowOff>74085</xdr:rowOff>
    </xdr:from>
    <xdr:to>
      <xdr:col>0</xdr:col>
      <xdr:colOff>1827480</xdr:colOff>
      <xdr:row>82</xdr:row>
      <xdr:rowOff>144712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332052" y="15912799"/>
          <a:ext cx="1495428" cy="614913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0</xdr:row>
      <xdr:rowOff>190497</xdr:rowOff>
    </xdr:from>
    <xdr:to>
      <xdr:col>1</xdr:col>
      <xdr:colOff>0</xdr:colOff>
      <xdr:row>3</xdr:row>
      <xdr:rowOff>590997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904" y="190497"/>
          <a:ext cx="4534695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Monto Declaraciones de Porte y Transporte de Efectivo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fronterizo, monto en dólares Americanos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411617</xdr:colOff>
      <xdr:row>79</xdr:row>
      <xdr:rowOff>28915</xdr:rowOff>
    </xdr:from>
    <xdr:to>
      <xdr:col>0</xdr:col>
      <xdr:colOff>2206402</xdr:colOff>
      <xdr:row>82</xdr:row>
      <xdr:rowOff>60989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411617" y="16007103"/>
          <a:ext cx="1794785" cy="627386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cdc\estudio\Estad&#237;sticas\Estad&#237;sticas%202024\Anual\Bases\8.%20DPTE\DPTE%20consolidado%20(detalle)_v2%20(tipo%20persona)_v6_RA_serie%20estad&#237;stica.xlsx" TargetMode="External"/><Relationship Id="rId1" Type="http://schemas.openxmlformats.org/officeDocument/2006/relationships/externalLinkPath" Target="/Estad&#237;sticas/Estad&#237;sticas%202024/Anual/Bases/8.%20DPTE/DPTE%20consolidado%20(detalle)_v2%20(tipo%20persona)_v6_RA_serie%20estad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InformeDPTE_01-2024 (08-04-2025"/>
      <sheetName val="Hoja4"/>
      <sheetName val="Hoja3"/>
      <sheetName val="Tipo Persona"/>
    </sheetNames>
    <sheetDataSet>
      <sheetData sheetId="0"/>
      <sheetData sheetId="1"/>
      <sheetData sheetId="2"/>
      <sheetData sheetId="3"/>
      <sheetData sheetId="4">
        <row r="5">
          <cell r="AO5" t="str">
            <v>Aeropuerto Diego Aracena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6</v>
          </cell>
          <cell r="AY5">
            <v>0</v>
          </cell>
          <cell r="AZ5">
            <v>1</v>
          </cell>
          <cell r="BA5">
            <v>0</v>
          </cell>
          <cell r="BB5">
            <v>0</v>
          </cell>
          <cell r="BC5">
            <v>0</v>
          </cell>
          <cell r="BD5">
            <v>10</v>
          </cell>
          <cell r="BE5">
            <v>0</v>
          </cell>
          <cell r="BF5">
            <v>6</v>
          </cell>
          <cell r="BG5">
            <v>0</v>
          </cell>
          <cell r="BH5">
            <v>6</v>
          </cell>
          <cell r="BI5">
            <v>0</v>
          </cell>
          <cell r="BJ5">
            <v>3</v>
          </cell>
          <cell r="BK5">
            <v>0</v>
          </cell>
          <cell r="BL5">
            <v>4</v>
          </cell>
          <cell r="BM5">
            <v>0</v>
          </cell>
        </row>
        <row r="6">
          <cell r="AO6" t="str">
            <v>Aeropuerto Cerro Moreno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1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AO7" t="str">
            <v>Aeropuerto Arturo Merino Benítez</v>
          </cell>
          <cell r="AP7">
            <v>135</v>
          </cell>
          <cell r="AQ7">
            <v>92</v>
          </cell>
          <cell r="AR7">
            <v>146</v>
          </cell>
          <cell r="AS7">
            <v>89</v>
          </cell>
          <cell r="AT7">
            <v>133</v>
          </cell>
          <cell r="AU7">
            <v>97</v>
          </cell>
          <cell r="AV7">
            <v>134</v>
          </cell>
          <cell r="AW7">
            <v>82</v>
          </cell>
          <cell r="AX7">
            <v>130</v>
          </cell>
          <cell r="AY7">
            <v>98</v>
          </cell>
          <cell r="AZ7">
            <v>109</v>
          </cell>
          <cell r="BA7">
            <v>74</v>
          </cell>
          <cell r="BB7">
            <v>133</v>
          </cell>
          <cell r="BC7">
            <v>92</v>
          </cell>
          <cell r="BD7">
            <v>136</v>
          </cell>
          <cell r="BE7">
            <v>95</v>
          </cell>
          <cell r="BF7">
            <v>121</v>
          </cell>
          <cell r="BG7">
            <v>78</v>
          </cell>
          <cell r="BH7">
            <v>191</v>
          </cell>
          <cell r="BI7">
            <v>136</v>
          </cell>
          <cell r="BJ7">
            <v>165</v>
          </cell>
          <cell r="BK7">
            <v>112</v>
          </cell>
          <cell r="BL7">
            <v>119</v>
          </cell>
          <cell r="BM7">
            <v>87</v>
          </cell>
        </row>
        <row r="8">
          <cell r="AO8" t="str">
            <v>Antofagasta</v>
          </cell>
          <cell r="AP8">
            <v>0</v>
          </cell>
          <cell r="AQ8">
            <v>0</v>
          </cell>
          <cell r="AR8">
            <v>1</v>
          </cell>
          <cell r="AS8">
            <v>0</v>
          </cell>
          <cell r="AT8">
            <v>1</v>
          </cell>
          <cell r="AU8">
            <v>1</v>
          </cell>
          <cell r="AV8">
            <v>0</v>
          </cell>
          <cell r="AW8">
            <v>2</v>
          </cell>
          <cell r="AX8">
            <v>0</v>
          </cell>
          <cell r="AY8">
            <v>1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1</v>
          </cell>
          <cell r="BL8">
            <v>0</v>
          </cell>
          <cell r="BM8">
            <v>0</v>
          </cell>
        </row>
        <row r="9">
          <cell r="AO9" t="str">
            <v>Arica</v>
          </cell>
          <cell r="AP9">
            <v>0</v>
          </cell>
          <cell r="AQ9">
            <v>2</v>
          </cell>
          <cell r="AR9">
            <v>0</v>
          </cell>
          <cell r="AS9">
            <v>2</v>
          </cell>
          <cell r="AT9">
            <v>0</v>
          </cell>
          <cell r="AU9">
            <v>1</v>
          </cell>
          <cell r="AV9">
            <v>0</v>
          </cell>
          <cell r="AW9">
            <v>2</v>
          </cell>
          <cell r="AX9">
            <v>1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1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1</v>
          </cell>
          <cell r="BJ9">
            <v>1</v>
          </cell>
          <cell r="BK9">
            <v>1</v>
          </cell>
          <cell r="BL9">
            <v>0</v>
          </cell>
          <cell r="BM9">
            <v>3</v>
          </cell>
        </row>
        <row r="10">
          <cell r="AO10" t="str">
            <v>Chacalluta</v>
          </cell>
          <cell r="AP10">
            <v>687</v>
          </cell>
          <cell r="AQ10">
            <v>1</v>
          </cell>
          <cell r="AR10">
            <v>660</v>
          </cell>
          <cell r="AS10">
            <v>0</v>
          </cell>
          <cell r="AT10">
            <v>516</v>
          </cell>
          <cell r="AU10">
            <v>0</v>
          </cell>
          <cell r="AV10">
            <v>603</v>
          </cell>
          <cell r="AW10">
            <v>1</v>
          </cell>
          <cell r="AX10">
            <v>618</v>
          </cell>
          <cell r="AY10">
            <v>1</v>
          </cell>
          <cell r="AZ10">
            <v>546</v>
          </cell>
          <cell r="BA10">
            <v>4</v>
          </cell>
          <cell r="BB10">
            <v>610</v>
          </cell>
          <cell r="BC10">
            <v>1</v>
          </cell>
          <cell r="BD10">
            <v>677</v>
          </cell>
          <cell r="BE10">
            <v>1</v>
          </cell>
          <cell r="BF10">
            <v>606</v>
          </cell>
          <cell r="BG10">
            <v>0</v>
          </cell>
          <cell r="BH10">
            <v>517</v>
          </cell>
          <cell r="BI10">
            <v>0</v>
          </cell>
          <cell r="BJ10">
            <v>561</v>
          </cell>
          <cell r="BK10">
            <v>0</v>
          </cell>
          <cell r="BL10">
            <v>659</v>
          </cell>
          <cell r="BM10">
            <v>0</v>
          </cell>
        </row>
        <row r="11">
          <cell r="AO11" t="str">
            <v>Los Libertadores</v>
          </cell>
          <cell r="AP11">
            <v>2</v>
          </cell>
          <cell r="AQ11">
            <v>0</v>
          </cell>
          <cell r="AR11">
            <v>0</v>
          </cell>
          <cell r="AS11">
            <v>0</v>
          </cell>
          <cell r="AT11">
            <v>2</v>
          </cell>
          <cell r="AU11">
            <v>0</v>
          </cell>
          <cell r="AV11">
            <v>2</v>
          </cell>
          <cell r="AW11">
            <v>0</v>
          </cell>
          <cell r="AX11">
            <v>2</v>
          </cell>
          <cell r="AY11">
            <v>0</v>
          </cell>
          <cell r="AZ11">
            <v>1</v>
          </cell>
          <cell r="BA11">
            <v>0</v>
          </cell>
          <cell r="BB11">
            <v>2</v>
          </cell>
          <cell r="BC11">
            <v>0</v>
          </cell>
          <cell r="BD11">
            <v>0</v>
          </cell>
          <cell r="BE11">
            <v>0</v>
          </cell>
          <cell r="BF11">
            <v>2</v>
          </cell>
          <cell r="BG11">
            <v>0</v>
          </cell>
          <cell r="BH11">
            <v>3</v>
          </cell>
          <cell r="BI11">
            <v>0</v>
          </cell>
          <cell r="BJ11">
            <v>1</v>
          </cell>
          <cell r="BK11">
            <v>0</v>
          </cell>
          <cell r="BL11">
            <v>2</v>
          </cell>
          <cell r="BM11">
            <v>1</v>
          </cell>
        </row>
        <row r="12">
          <cell r="AO12" t="str">
            <v>Caldera</v>
          </cell>
          <cell r="AP12">
            <v>0</v>
          </cell>
          <cell r="AQ12">
            <v>1</v>
          </cell>
          <cell r="AR12">
            <v>1</v>
          </cell>
          <cell r="AS12">
            <v>2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</row>
        <row r="13">
          <cell r="AO13" t="str">
            <v>Cardenal Samore (Osorno)</v>
          </cell>
          <cell r="AP13">
            <v>1</v>
          </cell>
          <cell r="AQ13">
            <v>0</v>
          </cell>
          <cell r="AR13">
            <v>2</v>
          </cell>
          <cell r="AS13">
            <v>0</v>
          </cell>
          <cell r="AT13">
            <v>2</v>
          </cell>
          <cell r="AU13">
            <v>0</v>
          </cell>
          <cell r="AV13">
            <v>0</v>
          </cell>
          <cell r="AW13">
            <v>0</v>
          </cell>
          <cell r="AX13">
            <v>2</v>
          </cell>
          <cell r="AY13">
            <v>0</v>
          </cell>
          <cell r="AZ13">
            <v>1</v>
          </cell>
          <cell r="BA13">
            <v>0</v>
          </cell>
          <cell r="BB13">
            <v>1</v>
          </cell>
          <cell r="BC13">
            <v>0</v>
          </cell>
          <cell r="BD13">
            <v>1</v>
          </cell>
          <cell r="BE13">
            <v>1</v>
          </cell>
          <cell r="BF13">
            <v>2</v>
          </cell>
          <cell r="BG13">
            <v>0</v>
          </cell>
          <cell r="BH13">
            <v>2</v>
          </cell>
          <cell r="BI13">
            <v>0</v>
          </cell>
          <cell r="BJ13">
            <v>2</v>
          </cell>
          <cell r="BK13">
            <v>0</v>
          </cell>
          <cell r="BL13">
            <v>1</v>
          </cell>
          <cell r="BM13">
            <v>0</v>
          </cell>
        </row>
        <row r="14">
          <cell r="AO14" t="str">
            <v>Chañaral/Barquito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</v>
          </cell>
          <cell r="AV14">
            <v>0</v>
          </cell>
          <cell r="AW14">
            <v>0</v>
          </cell>
          <cell r="AX14">
            <v>0</v>
          </cell>
          <cell r="AY14">
            <v>1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1</v>
          </cell>
          <cell r="BL14">
            <v>0</v>
          </cell>
          <cell r="BM14">
            <v>0</v>
          </cell>
        </row>
        <row r="15">
          <cell r="AO15" t="str">
            <v>Chile Chico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1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AO16" t="str">
            <v>Chungará (Arica)</v>
          </cell>
          <cell r="AP16">
            <v>91</v>
          </cell>
          <cell r="AQ16">
            <v>0</v>
          </cell>
          <cell r="AR16">
            <v>104</v>
          </cell>
          <cell r="AS16">
            <v>0</v>
          </cell>
          <cell r="AT16">
            <v>101</v>
          </cell>
          <cell r="AU16">
            <v>0</v>
          </cell>
          <cell r="AV16">
            <v>150</v>
          </cell>
          <cell r="AW16">
            <v>0</v>
          </cell>
          <cell r="AX16">
            <v>131</v>
          </cell>
          <cell r="AY16">
            <v>0</v>
          </cell>
          <cell r="AZ16">
            <v>125</v>
          </cell>
          <cell r="BA16">
            <v>0</v>
          </cell>
          <cell r="BB16">
            <v>134</v>
          </cell>
          <cell r="BC16">
            <v>0</v>
          </cell>
          <cell r="BD16">
            <v>165</v>
          </cell>
          <cell r="BE16">
            <v>0</v>
          </cell>
          <cell r="BF16">
            <v>132</v>
          </cell>
          <cell r="BG16">
            <v>0</v>
          </cell>
          <cell r="BH16">
            <v>173</v>
          </cell>
          <cell r="BI16">
            <v>0</v>
          </cell>
          <cell r="BJ16">
            <v>169</v>
          </cell>
          <cell r="BK16">
            <v>0</v>
          </cell>
          <cell r="BL16">
            <v>173</v>
          </cell>
          <cell r="BM16">
            <v>0</v>
          </cell>
        </row>
        <row r="17">
          <cell r="AO17" t="str">
            <v>Colchane (Iquique)</v>
          </cell>
          <cell r="AP17">
            <v>176</v>
          </cell>
          <cell r="AQ17">
            <v>1</v>
          </cell>
          <cell r="AR17">
            <v>205</v>
          </cell>
          <cell r="AS17">
            <v>0</v>
          </cell>
          <cell r="AT17">
            <v>279</v>
          </cell>
          <cell r="AU17">
            <v>0</v>
          </cell>
          <cell r="AV17">
            <v>389</v>
          </cell>
          <cell r="AW17">
            <v>0</v>
          </cell>
          <cell r="AX17">
            <v>449</v>
          </cell>
          <cell r="AY17">
            <v>1</v>
          </cell>
          <cell r="AZ17">
            <v>424</v>
          </cell>
          <cell r="BA17">
            <v>1</v>
          </cell>
          <cell r="BB17">
            <v>487</v>
          </cell>
          <cell r="BC17">
            <v>0</v>
          </cell>
          <cell r="BD17">
            <v>496</v>
          </cell>
          <cell r="BE17">
            <v>0</v>
          </cell>
          <cell r="BF17">
            <v>537</v>
          </cell>
          <cell r="BG17">
            <v>1</v>
          </cell>
          <cell r="BH17">
            <v>510</v>
          </cell>
          <cell r="BI17">
            <v>0</v>
          </cell>
          <cell r="BJ17">
            <v>543</v>
          </cell>
          <cell r="BK17">
            <v>0</v>
          </cell>
          <cell r="BL17">
            <v>541</v>
          </cell>
          <cell r="BM17">
            <v>0</v>
          </cell>
        </row>
        <row r="18">
          <cell r="AO18" t="str">
            <v>Coquimbo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1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</row>
        <row r="19">
          <cell r="AO19" t="str">
            <v>Coronel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1</v>
          </cell>
          <cell r="BD19">
            <v>0</v>
          </cell>
          <cell r="BE19">
            <v>0</v>
          </cell>
          <cell r="BF19">
            <v>0</v>
          </cell>
          <cell r="BG19">
            <v>1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AO20" t="str">
            <v>Corral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1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AO21" t="str">
            <v>Coyhaique Alto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1</v>
          </cell>
          <cell r="AU21">
            <v>1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1</v>
          </cell>
          <cell r="BG21">
            <v>0</v>
          </cell>
          <cell r="BH21">
            <v>1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AO22" t="str">
            <v>Dorotea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1</v>
          </cell>
          <cell r="BM22">
            <v>0</v>
          </cell>
        </row>
        <row r="23">
          <cell r="AO23" t="str">
            <v>El Maule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AO24" t="str">
            <v>Futaleufu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1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AO25" t="str">
            <v>Huasco/Guacolda</v>
          </cell>
          <cell r="AP25">
            <v>1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AO26" t="str">
            <v>Icalma (Llaima)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1</v>
          </cell>
          <cell r="BM26">
            <v>0</v>
          </cell>
        </row>
        <row r="27">
          <cell r="AO27" t="str">
            <v>Iquique</v>
          </cell>
          <cell r="AP27">
            <v>1</v>
          </cell>
          <cell r="AQ27">
            <v>1</v>
          </cell>
          <cell r="AR27">
            <v>0</v>
          </cell>
          <cell r="AS27">
            <v>3</v>
          </cell>
          <cell r="AT27">
            <v>0</v>
          </cell>
          <cell r="AU27">
            <v>0</v>
          </cell>
          <cell r="AV27">
            <v>0</v>
          </cell>
          <cell r="AW27">
            <v>3</v>
          </cell>
          <cell r="AX27">
            <v>1</v>
          </cell>
          <cell r="AY27">
            <v>0</v>
          </cell>
          <cell r="AZ27">
            <v>3</v>
          </cell>
          <cell r="BA27">
            <v>2</v>
          </cell>
          <cell r="BB27">
            <v>2</v>
          </cell>
          <cell r="BC27">
            <v>0</v>
          </cell>
          <cell r="BD27">
            <v>2</v>
          </cell>
          <cell r="BE27">
            <v>1</v>
          </cell>
          <cell r="BF27">
            <v>0</v>
          </cell>
          <cell r="BG27">
            <v>0</v>
          </cell>
          <cell r="BH27">
            <v>4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</row>
        <row r="28">
          <cell r="AO28" t="str">
            <v>Lirquen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2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AO29" t="str">
            <v>Liucura (Talcahuano)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1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1</v>
          </cell>
          <cell r="BE29">
            <v>1</v>
          </cell>
          <cell r="BF29">
            <v>0</v>
          </cell>
          <cell r="BG29">
            <v>0</v>
          </cell>
          <cell r="BH29">
            <v>1</v>
          </cell>
          <cell r="BI29">
            <v>1</v>
          </cell>
          <cell r="BJ29">
            <v>0</v>
          </cell>
          <cell r="BK29">
            <v>0</v>
          </cell>
          <cell r="BL29">
            <v>3</v>
          </cell>
          <cell r="BM29">
            <v>0</v>
          </cell>
        </row>
        <row r="30">
          <cell r="AO30" t="str">
            <v>Mamuil Malal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1</v>
          </cell>
          <cell r="AU30">
            <v>1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1</v>
          </cell>
          <cell r="BG30">
            <v>0</v>
          </cell>
          <cell r="BH30">
            <v>0</v>
          </cell>
          <cell r="BI30">
            <v>0</v>
          </cell>
          <cell r="BJ30">
            <v>2</v>
          </cell>
          <cell r="BK30">
            <v>0</v>
          </cell>
          <cell r="BL30">
            <v>1</v>
          </cell>
          <cell r="BM30">
            <v>0</v>
          </cell>
        </row>
        <row r="31">
          <cell r="AO31" t="str">
            <v>Mejillones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1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AO32" t="str">
            <v>Monte Aymond</v>
          </cell>
          <cell r="AP32">
            <v>2</v>
          </cell>
          <cell r="AQ32">
            <v>0</v>
          </cell>
          <cell r="AR32">
            <v>0</v>
          </cell>
          <cell r="AS32">
            <v>0</v>
          </cell>
          <cell r="AT32">
            <v>2</v>
          </cell>
          <cell r="AU32">
            <v>0</v>
          </cell>
          <cell r="AV32">
            <v>2</v>
          </cell>
          <cell r="AW32">
            <v>0</v>
          </cell>
          <cell r="AX32">
            <v>1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1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AO33" t="str">
            <v>Ollague (Antofagasta)</v>
          </cell>
          <cell r="AP33">
            <v>3</v>
          </cell>
          <cell r="AQ33">
            <v>0</v>
          </cell>
          <cell r="AR33">
            <v>6</v>
          </cell>
          <cell r="AS33">
            <v>0</v>
          </cell>
          <cell r="AT33">
            <v>2</v>
          </cell>
          <cell r="AU33">
            <v>1</v>
          </cell>
          <cell r="AV33">
            <v>5</v>
          </cell>
          <cell r="AW33">
            <v>0</v>
          </cell>
          <cell r="AX33">
            <v>4</v>
          </cell>
          <cell r="AY33">
            <v>1</v>
          </cell>
          <cell r="AZ33">
            <v>5</v>
          </cell>
          <cell r="BA33">
            <v>0</v>
          </cell>
          <cell r="BB33">
            <v>1</v>
          </cell>
          <cell r="BC33">
            <v>0</v>
          </cell>
          <cell r="BD33">
            <v>4</v>
          </cell>
          <cell r="BE33">
            <v>0</v>
          </cell>
          <cell r="BF33">
            <v>3</v>
          </cell>
          <cell r="BG33">
            <v>0</v>
          </cell>
          <cell r="BH33">
            <v>2</v>
          </cell>
          <cell r="BI33">
            <v>0</v>
          </cell>
          <cell r="BJ33">
            <v>1</v>
          </cell>
          <cell r="BK33">
            <v>0</v>
          </cell>
          <cell r="BL33">
            <v>4</v>
          </cell>
          <cell r="BM33">
            <v>0</v>
          </cell>
        </row>
        <row r="34">
          <cell r="AO34" t="str">
            <v>Paso Jama</v>
          </cell>
          <cell r="AP34">
            <v>0</v>
          </cell>
          <cell r="AQ34">
            <v>0</v>
          </cell>
          <cell r="AR34">
            <v>1</v>
          </cell>
          <cell r="AS34">
            <v>0</v>
          </cell>
          <cell r="AT34">
            <v>1</v>
          </cell>
          <cell r="AU34">
            <v>0</v>
          </cell>
          <cell r="AV34">
            <v>1</v>
          </cell>
          <cell r="AW34">
            <v>1</v>
          </cell>
          <cell r="AX34">
            <v>2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</v>
          </cell>
          <cell r="BM34">
            <v>0</v>
          </cell>
        </row>
        <row r="35">
          <cell r="AO35" t="str">
            <v>Patache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1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AO36" t="str">
            <v>Patillos</v>
          </cell>
          <cell r="AP36">
            <v>1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1</v>
          </cell>
          <cell r="BB36">
            <v>0</v>
          </cell>
          <cell r="BC36">
            <v>1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AO37" t="str">
            <v>Puerto Angamos</v>
          </cell>
          <cell r="AP37">
            <v>1</v>
          </cell>
          <cell r="AQ37">
            <v>1</v>
          </cell>
          <cell r="AR37">
            <v>0</v>
          </cell>
          <cell r="AS37">
            <v>1</v>
          </cell>
          <cell r="AT37">
            <v>0</v>
          </cell>
          <cell r="AU37">
            <v>4</v>
          </cell>
          <cell r="AV37">
            <v>2</v>
          </cell>
          <cell r="AW37">
            <v>5</v>
          </cell>
          <cell r="AX37">
            <v>1</v>
          </cell>
          <cell r="AY37">
            <v>3</v>
          </cell>
          <cell r="AZ37">
            <v>0</v>
          </cell>
          <cell r="BA37">
            <v>2</v>
          </cell>
          <cell r="BB37">
            <v>0</v>
          </cell>
          <cell r="BC37">
            <v>1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3</v>
          </cell>
          <cell r="BJ37">
            <v>0</v>
          </cell>
          <cell r="BK37">
            <v>2</v>
          </cell>
          <cell r="BL37">
            <v>0</v>
          </cell>
          <cell r="BM37">
            <v>0</v>
          </cell>
        </row>
        <row r="38">
          <cell r="AO38" t="str">
            <v>Puerto Montt</v>
          </cell>
          <cell r="AP38">
            <v>1</v>
          </cell>
          <cell r="AQ38">
            <v>0</v>
          </cell>
          <cell r="AR38">
            <v>0</v>
          </cell>
          <cell r="AS38">
            <v>1</v>
          </cell>
          <cell r="AT38">
            <v>0</v>
          </cell>
          <cell r="AU38">
            <v>1</v>
          </cell>
          <cell r="AV38">
            <v>2</v>
          </cell>
          <cell r="AW38">
            <v>1</v>
          </cell>
          <cell r="AX38">
            <v>0</v>
          </cell>
          <cell r="AY38">
            <v>0</v>
          </cell>
          <cell r="AZ38">
            <v>0</v>
          </cell>
          <cell r="BA38">
            <v>2</v>
          </cell>
          <cell r="BB38">
            <v>1</v>
          </cell>
          <cell r="BC38">
            <v>0</v>
          </cell>
          <cell r="BD38">
            <v>0</v>
          </cell>
          <cell r="BE38">
            <v>1</v>
          </cell>
          <cell r="BF38">
            <v>0</v>
          </cell>
          <cell r="BG38">
            <v>2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1</v>
          </cell>
        </row>
        <row r="39">
          <cell r="AO39" t="str">
            <v>Punta Arenas</v>
          </cell>
          <cell r="AP39">
            <v>1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  <cell r="AU39">
            <v>1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1</v>
          </cell>
          <cell r="BG39">
            <v>0</v>
          </cell>
          <cell r="BH39">
            <v>0</v>
          </cell>
          <cell r="BI39">
            <v>0</v>
          </cell>
          <cell r="BJ39">
            <v>1</v>
          </cell>
          <cell r="BK39">
            <v>0</v>
          </cell>
          <cell r="BL39">
            <v>3</v>
          </cell>
          <cell r="BM39">
            <v>0</v>
          </cell>
        </row>
        <row r="40">
          <cell r="AO40" t="str">
            <v>Quintero</v>
          </cell>
          <cell r="AP40">
            <v>0</v>
          </cell>
          <cell r="AQ40">
            <v>0</v>
          </cell>
          <cell r="AR40">
            <v>0</v>
          </cell>
          <cell r="AS40">
            <v>1</v>
          </cell>
          <cell r="AT40">
            <v>0</v>
          </cell>
          <cell r="AU40">
            <v>2</v>
          </cell>
          <cell r="AV40">
            <v>0</v>
          </cell>
          <cell r="AW40">
            <v>2</v>
          </cell>
          <cell r="AX40">
            <v>0</v>
          </cell>
          <cell r="AY40">
            <v>1</v>
          </cell>
          <cell r="AZ40">
            <v>0</v>
          </cell>
          <cell r="BA40">
            <v>3</v>
          </cell>
          <cell r="BB40">
            <v>0</v>
          </cell>
          <cell r="BC40">
            <v>2</v>
          </cell>
          <cell r="BD40">
            <v>0</v>
          </cell>
          <cell r="BE40">
            <v>2</v>
          </cell>
          <cell r="BF40">
            <v>0</v>
          </cell>
          <cell r="BG40">
            <v>1</v>
          </cell>
          <cell r="BH40">
            <v>0</v>
          </cell>
          <cell r="BI40">
            <v>0</v>
          </cell>
          <cell r="BJ40">
            <v>0</v>
          </cell>
          <cell r="BK40">
            <v>2</v>
          </cell>
          <cell r="BL40">
            <v>0</v>
          </cell>
          <cell r="BM40">
            <v>1</v>
          </cell>
        </row>
        <row r="41">
          <cell r="AO41" t="str">
            <v>San Antonio</v>
          </cell>
          <cell r="AP41">
            <v>0</v>
          </cell>
          <cell r="AQ41">
            <v>7</v>
          </cell>
          <cell r="AR41">
            <v>0</v>
          </cell>
          <cell r="AS41">
            <v>5</v>
          </cell>
          <cell r="AT41">
            <v>0</v>
          </cell>
          <cell r="AU41">
            <v>5</v>
          </cell>
          <cell r="AV41">
            <v>0</v>
          </cell>
          <cell r="AW41">
            <v>6</v>
          </cell>
          <cell r="AX41">
            <v>0</v>
          </cell>
          <cell r="AY41">
            <v>8</v>
          </cell>
          <cell r="AZ41">
            <v>0</v>
          </cell>
          <cell r="BA41">
            <v>4</v>
          </cell>
          <cell r="BB41">
            <v>0</v>
          </cell>
          <cell r="BC41">
            <v>8</v>
          </cell>
          <cell r="BD41">
            <v>0</v>
          </cell>
          <cell r="BE41">
            <v>5</v>
          </cell>
          <cell r="BF41">
            <v>0</v>
          </cell>
          <cell r="BG41">
            <v>8</v>
          </cell>
          <cell r="BH41">
            <v>0</v>
          </cell>
          <cell r="BI41">
            <v>10</v>
          </cell>
          <cell r="BJ41">
            <v>0</v>
          </cell>
          <cell r="BK41">
            <v>4</v>
          </cell>
          <cell r="BL41">
            <v>1</v>
          </cell>
          <cell r="BM41">
            <v>6</v>
          </cell>
        </row>
        <row r="42">
          <cell r="AO42" t="str">
            <v>San Pedro de Atacama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2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0</v>
          </cell>
          <cell r="BL42">
            <v>0</v>
          </cell>
          <cell r="BM42">
            <v>0</v>
          </cell>
        </row>
        <row r="43">
          <cell r="AO43" t="str">
            <v>San Sebastián (Punta Arenas)</v>
          </cell>
          <cell r="AP43">
            <v>0</v>
          </cell>
          <cell r="AQ43">
            <v>0</v>
          </cell>
          <cell r="AR43">
            <v>1</v>
          </cell>
          <cell r="AS43">
            <v>0</v>
          </cell>
          <cell r="AT43">
            <v>1</v>
          </cell>
          <cell r="AU43">
            <v>0</v>
          </cell>
          <cell r="AV43">
            <v>1</v>
          </cell>
          <cell r="AW43">
            <v>1</v>
          </cell>
          <cell r="AX43">
            <v>2</v>
          </cell>
          <cell r="AY43">
            <v>0</v>
          </cell>
          <cell r="AZ43">
            <v>0</v>
          </cell>
          <cell r="BA43">
            <v>0</v>
          </cell>
          <cell r="BB43">
            <v>1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0</v>
          </cell>
          <cell r="BH43">
            <v>1</v>
          </cell>
          <cell r="BI43">
            <v>0</v>
          </cell>
          <cell r="BJ43">
            <v>3</v>
          </cell>
          <cell r="BK43">
            <v>0</v>
          </cell>
          <cell r="BL43">
            <v>0</v>
          </cell>
          <cell r="BM43">
            <v>0</v>
          </cell>
        </row>
        <row r="44">
          <cell r="AO44" t="str">
            <v>San Vicente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1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1</v>
          </cell>
        </row>
        <row r="45">
          <cell r="AO45" t="str">
            <v>Talcahuano</v>
          </cell>
          <cell r="AP45">
            <v>0</v>
          </cell>
          <cell r="AQ45">
            <v>0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0</v>
          </cell>
          <cell r="AY45">
            <v>1</v>
          </cell>
          <cell r="AZ45">
            <v>1</v>
          </cell>
          <cell r="BA45">
            <v>0</v>
          </cell>
          <cell r="BB45">
            <v>0</v>
          </cell>
          <cell r="BC45">
            <v>0</v>
          </cell>
          <cell r="BD45">
            <v>1</v>
          </cell>
          <cell r="BE45">
            <v>2</v>
          </cell>
          <cell r="BF45">
            <v>1</v>
          </cell>
          <cell r="BG45">
            <v>0</v>
          </cell>
          <cell r="BH45">
            <v>0</v>
          </cell>
          <cell r="BI45">
            <v>2</v>
          </cell>
          <cell r="BJ45">
            <v>0</v>
          </cell>
          <cell r="BK45">
            <v>1</v>
          </cell>
          <cell r="BL45">
            <v>0</v>
          </cell>
          <cell r="BM45">
            <v>0</v>
          </cell>
        </row>
        <row r="46">
          <cell r="AO46" t="str">
            <v>Valparaíso</v>
          </cell>
          <cell r="AP46">
            <v>2</v>
          </cell>
          <cell r="AQ46">
            <v>10</v>
          </cell>
          <cell r="AR46">
            <v>0</v>
          </cell>
          <cell r="AS46">
            <v>8</v>
          </cell>
          <cell r="AT46">
            <v>0</v>
          </cell>
          <cell r="AU46">
            <v>1</v>
          </cell>
          <cell r="AV46">
            <v>1</v>
          </cell>
          <cell r="AW46">
            <v>3</v>
          </cell>
          <cell r="AX46">
            <v>0</v>
          </cell>
          <cell r="AY46">
            <v>3</v>
          </cell>
          <cell r="AZ46">
            <v>0</v>
          </cell>
          <cell r="BA46">
            <v>1</v>
          </cell>
          <cell r="BB46">
            <v>1</v>
          </cell>
          <cell r="BC46">
            <v>2</v>
          </cell>
          <cell r="BD46">
            <v>0</v>
          </cell>
          <cell r="BE46">
            <v>3</v>
          </cell>
          <cell r="BF46">
            <v>0</v>
          </cell>
          <cell r="BG46">
            <v>1</v>
          </cell>
          <cell r="BH46">
            <v>0</v>
          </cell>
          <cell r="BI46">
            <v>2</v>
          </cell>
          <cell r="BJ46">
            <v>0</v>
          </cell>
          <cell r="BK46">
            <v>3</v>
          </cell>
          <cell r="BL46">
            <v>0</v>
          </cell>
          <cell r="BM46">
            <v>2</v>
          </cell>
        </row>
        <row r="47">
          <cell r="AO47" t="str">
            <v>Ventanas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1</v>
          </cell>
        </row>
        <row r="48">
          <cell r="AO48" t="str">
            <v>Visviri (Arica)</v>
          </cell>
          <cell r="AP48">
            <v>2</v>
          </cell>
          <cell r="AQ48">
            <v>0</v>
          </cell>
          <cell r="AR48">
            <v>2</v>
          </cell>
          <cell r="AS48">
            <v>0</v>
          </cell>
          <cell r="AT48">
            <v>3</v>
          </cell>
          <cell r="AU48">
            <v>0</v>
          </cell>
          <cell r="AV48">
            <v>4</v>
          </cell>
          <cell r="AW48">
            <v>0</v>
          </cell>
          <cell r="AX48">
            <v>2</v>
          </cell>
          <cell r="AY48">
            <v>0</v>
          </cell>
          <cell r="AZ48">
            <v>2</v>
          </cell>
          <cell r="BA48">
            <v>0</v>
          </cell>
          <cell r="BB48">
            <v>1</v>
          </cell>
          <cell r="BC48">
            <v>0</v>
          </cell>
          <cell r="BD48">
            <v>5</v>
          </cell>
          <cell r="BE48">
            <v>0</v>
          </cell>
          <cell r="BF48">
            <v>2</v>
          </cell>
          <cell r="BG48">
            <v>0</v>
          </cell>
          <cell r="BH48">
            <v>2</v>
          </cell>
          <cell r="BI48">
            <v>0</v>
          </cell>
          <cell r="BJ48">
            <v>2</v>
          </cell>
          <cell r="BK48">
            <v>0</v>
          </cell>
          <cell r="BL48">
            <v>0</v>
          </cell>
          <cell r="BM48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0:G20"/>
  <sheetViews>
    <sheetView showGridLines="0" tabSelected="1" zoomScale="80" zoomScaleNormal="80" workbookViewId="0"/>
  </sheetViews>
  <sheetFormatPr baseColWidth="10" defaultRowHeight="14.25"/>
  <cols>
    <col min="1" max="1" width="9.140625" style="2" customWidth="1"/>
    <col min="2" max="2" width="9.28515625" style="2" customWidth="1"/>
    <col min="3" max="3" width="53.7109375" style="2" customWidth="1"/>
    <col min="4" max="4" width="5.7109375" style="2" customWidth="1"/>
    <col min="5" max="5" width="7.7109375" style="2" customWidth="1"/>
    <col min="6" max="6" width="54.42578125" style="2" customWidth="1"/>
    <col min="7" max="256" width="11.42578125" style="2"/>
    <col min="257" max="257" width="9.140625" style="2" customWidth="1"/>
    <col min="258" max="258" width="7.7109375" style="2" customWidth="1"/>
    <col min="259" max="259" width="53.7109375" style="2" customWidth="1"/>
    <col min="260" max="260" width="5.7109375" style="2" customWidth="1"/>
    <col min="261" max="261" width="7.7109375" style="2" customWidth="1"/>
    <col min="262" max="262" width="52.7109375" style="2" customWidth="1"/>
    <col min="263" max="512" width="11.42578125" style="2"/>
    <col min="513" max="513" width="9.140625" style="2" customWidth="1"/>
    <col min="514" max="514" width="7.7109375" style="2" customWidth="1"/>
    <col min="515" max="515" width="53.7109375" style="2" customWidth="1"/>
    <col min="516" max="516" width="5.7109375" style="2" customWidth="1"/>
    <col min="517" max="517" width="7.7109375" style="2" customWidth="1"/>
    <col min="518" max="518" width="52.7109375" style="2" customWidth="1"/>
    <col min="519" max="768" width="11.42578125" style="2"/>
    <col min="769" max="769" width="9.140625" style="2" customWidth="1"/>
    <col min="770" max="770" width="7.7109375" style="2" customWidth="1"/>
    <col min="771" max="771" width="53.7109375" style="2" customWidth="1"/>
    <col min="772" max="772" width="5.7109375" style="2" customWidth="1"/>
    <col min="773" max="773" width="7.7109375" style="2" customWidth="1"/>
    <col min="774" max="774" width="52.7109375" style="2" customWidth="1"/>
    <col min="775" max="1024" width="11.42578125" style="2"/>
    <col min="1025" max="1025" width="9.140625" style="2" customWidth="1"/>
    <col min="1026" max="1026" width="7.7109375" style="2" customWidth="1"/>
    <col min="1027" max="1027" width="53.7109375" style="2" customWidth="1"/>
    <col min="1028" max="1028" width="5.7109375" style="2" customWidth="1"/>
    <col min="1029" max="1029" width="7.7109375" style="2" customWidth="1"/>
    <col min="1030" max="1030" width="52.7109375" style="2" customWidth="1"/>
    <col min="1031" max="1280" width="11.42578125" style="2"/>
    <col min="1281" max="1281" width="9.140625" style="2" customWidth="1"/>
    <col min="1282" max="1282" width="7.7109375" style="2" customWidth="1"/>
    <col min="1283" max="1283" width="53.7109375" style="2" customWidth="1"/>
    <col min="1284" max="1284" width="5.7109375" style="2" customWidth="1"/>
    <col min="1285" max="1285" width="7.7109375" style="2" customWidth="1"/>
    <col min="1286" max="1286" width="52.7109375" style="2" customWidth="1"/>
    <col min="1287" max="1536" width="11.42578125" style="2"/>
    <col min="1537" max="1537" width="9.140625" style="2" customWidth="1"/>
    <col min="1538" max="1538" width="7.7109375" style="2" customWidth="1"/>
    <col min="1539" max="1539" width="53.7109375" style="2" customWidth="1"/>
    <col min="1540" max="1540" width="5.7109375" style="2" customWidth="1"/>
    <col min="1541" max="1541" width="7.7109375" style="2" customWidth="1"/>
    <col min="1542" max="1542" width="52.7109375" style="2" customWidth="1"/>
    <col min="1543" max="1792" width="11.42578125" style="2"/>
    <col min="1793" max="1793" width="9.140625" style="2" customWidth="1"/>
    <col min="1794" max="1794" width="7.7109375" style="2" customWidth="1"/>
    <col min="1795" max="1795" width="53.7109375" style="2" customWidth="1"/>
    <col min="1796" max="1796" width="5.7109375" style="2" customWidth="1"/>
    <col min="1797" max="1797" width="7.7109375" style="2" customWidth="1"/>
    <col min="1798" max="1798" width="52.7109375" style="2" customWidth="1"/>
    <col min="1799" max="2048" width="11.42578125" style="2"/>
    <col min="2049" max="2049" width="9.140625" style="2" customWidth="1"/>
    <col min="2050" max="2050" width="7.7109375" style="2" customWidth="1"/>
    <col min="2051" max="2051" width="53.7109375" style="2" customWidth="1"/>
    <col min="2052" max="2052" width="5.7109375" style="2" customWidth="1"/>
    <col min="2053" max="2053" width="7.7109375" style="2" customWidth="1"/>
    <col min="2054" max="2054" width="52.7109375" style="2" customWidth="1"/>
    <col min="2055" max="2304" width="11.42578125" style="2"/>
    <col min="2305" max="2305" width="9.140625" style="2" customWidth="1"/>
    <col min="2306" max="2306" width="7.7109375" style="2" customWidth="1"/>
    <col min="2307" max="2307" width="53.7109375" style="2" customWidth="1"/>
    <col min="2308" max="2308" width="5.7109375" style="2" customWidth="1"/>
    <col min="2309" max="2309" width="7.7109375" style="2" customWidth="1"/>
    <col min="2310" max="2310" width="52.7109375" style="2" customWidth="1"/>
    <col min="2311" max="2560" width="11.42578125" style="2"/>
    <col min="2561" max="2561" width="9.140625" style="2" customWidth="1"/>
    <col min="2562" max="2562" width="7.7109375" style="2" customWidth="1"/>
    <col min="2563" max="2563" width="53.7109375" style="2" customWidth="1"/>
    <col min="2564" max="2564" width="5.7109375" style="2" customWidth="1"/>
    <col min="2565" max="2565" width="7.7109375" style="2" customWidth="1"/>
    <col min="2566" max="2566" width="52.7109375" style="2" customWidth="1"/>
    <col min="2567" max="2816" width="11.42578125" style="2"/>
    <col min="2817" max="2817" width="9.140625" style="2" customWidth="1"/>
    <col min="2818" max="2818" width="7.7109375" style="2" customWidth="1"/>
    <col min="2819" max="2819" width="53.7109375" style="2" customWidth="1"/>
    <col min="2820" max="2820" width="5.7109375" style="2" customWidth="1"/>
    <col min="2821" max="2821" width="7.7109375" style="2" customWidth="1"/>
    <col min="2822" max="2822" width="52.7109375" style="2" customWidth="1"/>
    <col min="2823" max="3072" width="11.42578125" style="2"/>
    <col min="3073" max="3073" width="9.140625" style="2" customWidth="1"/>
    <col min="3074" max="3074" width="7.7109375" style="2" customWidth="1"/>
    <col min="3075" max="3075" width="53.7109375" style="2" customWidth="1"/>
    <col min="3076" max="3076" width="5.7109375" style="2" customWidth="1"/>
    <col min="3077" max="3077" width="7.7109375" style="2" customWidth="1"/>
    <col min="3078" max="3078" width="52.7109375" style="2" customWidth="1"/>
    <col min="3079" max="3328" width="11.42578125" style="2"/>
    <col min="3329" max="3329" width="9.140625" style="2" customWidth="1"/>
    <col min="3330" max="3330" width="7.7109375" style="2" customWidth="1"/>
    <col min="3331" max="3331" width="53.7109375" style="2" customWidth="1"/>
    <col min="3332" max="3332" width="5.7109375" style="2" customWidth="1"/>
    <col min="3333" max="3333" width="7.7109375" style="2" customWidth="1"/>
    <col min="3334" max="3334" width="52.7109375" style="2" customWidth="1"/>
    <col min="3335" max="3584" width="11.42578125" style="2"/>
    <col min="3585" max="3585" width="9.140625" style="2" customWidth="1"/>
    <col min="3586" max="3586" width="7.7109375" style="2" customWidth="1"/>
    <col min="3587" max="3587" width="53.7109375" style="2" customWidth="1"/>
    <col min="3588" max="3588" width="5.7109375" style="2" customWidth="1"/>
    <col min="3589" max="3589" width="7.7109375" style="2" customWidth="1"/>
    <col min="3590" max="3590" width="52.7109375" style="2" customWidth="1"/>
    <col min="3591" max="3840" width="11.42578125" style="2"/>
    <col min="3841" max="3841" width="9.140625" style="2" customWidth="1"/>
    <col min="3842" max="3842" width="7.7109375" style="2" customWidth="1"/>
    <col min="3843" max="3843" width="53.7109375" style="2" customWidth="1"/>
    <col min="3844" max="3844" width="5.7109375" style="2" customWidth="1"/>
    <col min="3845" max="3845" width="7.7109375" style="2" customWidth="1"/>
    <col min="3846" max="3846" width="52.7109375" style="2" customWidth="1"/>
    <col min="3847" max="4096" width="11.42578125" style="2"/>
    <col min="4097" max="4097" width="9.140625" style="2" customWidth="1"/>
    <col min="4098" max="4098" width="7.7109375" style="2" customWidth="1"/>
    <col min="4099" max="4099" width="53.7109375" style="2" customWidth="1"/>
    <col min="4100" max="4100" width="5.7109375" style="2" customWidth="1"/>
    <col min="4101" max="4101" width="7.7109375" style="2" customWidth="1"/>
    <col min="4102" max="4102" width="52.7109375" style="2" customWidth="1"/>
    <col min="4103" max="4352" width="11.42578125" style="2"/>
    <col min="4353" max="4353" width="9.140625" style="2" customWidth="1"/>
    <col min="4354" max="4354" width="7.7109375" style="2" customWidth="1"/>
    <col min="4355" max="4355" width="53.7109375" style="2" customWidth="1"/>
    <col min="4356" max="4356" width="5.7109375" style="2" customWidth="1"/>
    <col min="4357" max="4357" width="7.7109375" style="2" customWidth="1"/>
    <col min="4358" max="4358" width="52.7109375" style="2" customWidth="1"/>
    <col min="4359" max="4608" width="11.42578125" style="2"/>
    <col min="4609" max="4609" width="9.140625" style="2" customWidth="1"/>
    <col min="4610" max="4610" width="7.7109375" style="2" customWidth="1"/>
    <col min="4611" max="4611" width="53.7109375" style="2" customWidth="1"/>
    <col min="4612" max="4612" width="5.7109375" style="2" customWidth="1"/>
    <col min="4613" max="4613" width="7.7109375" style="2" customWidth="1"/>
    <col min="4614" max="4614" width="52.7109375" style="2" customWidth="1"/>
    <col min="4615" max="4864" width="11.42578125" style="2"/>
    <col min="4865" max="4865" width="9.140625" style="2" customWidth="1"/>
    <col min="4866" max="4866" width="7.7109375" style="2" customWidth="1"/>
    <col min="4867" max="4867" width="53.7109375" style="2" customWidth="1"/>
    <col min="4868" max="4868" width="5.7109375" style="2" customWidth="1"/>
    <col min="4869" max="4869" width="7.7109375" style="2" customWidth="1"/>
    <col min="4870" max="4870" width="52.7109375" style="2" customWidth="1"/>
    <col min="4871" max="5120" width="11.42578125" style="2"/>
    <col min="5121" max="5121" width="9.140625" style="2" customWidth="1"/>
    <col min="5122" max="5122" width="7.7109375" style="2" customWidth="1"/>
    <col min="5123" max="5123" width="53.7109375" style="2" customWidth="1"/>
    <col min="5124" max="5124" width="5.7109375" style="2" customWidth="1"/>
    <col min="5125" max="5125" width="7.7109375" style="2" customWidth="1"/>
    <col min="5126" max="5126" width="52.7109375" style="2" customWidth="1"/>
    <col min="5127" max="5376" width="11.42578125" style="2"/>
    <col min="5377" max="5377" width="9.140625" style="2" customWidth="1"/>
    <col min="5378" max="5378" width="7.7109375" style="2" customWidth="1"/>
    <col min="5379" max="5379" width="53.7109375" style="2" customWidth="1"/>
    <col min="5380" max="5380" width="5.7109375" style="2" customWidth="1"/>
    <col min="5381" max="5381" width="7.7109375" style="2" customWidth="1"/>
    <col min="5382" max="5382" width="52.7109375" style="2" customWidth="1"/>
    <col min="5383" max="5632" width="11.42578125" style="2"/>
    <col min="5633" max="5633" width="9.140625" style="2" customWidth="1"/>
    <col min="5634" max="5634" width="7.7109375" style="2" customWidth="1"/>
    <col min="5635" max="5635" width="53.7109375" style="2" customWidth="1"/>
    <col min="5636" max="5636" width="5.7109375" style="2" customWidth="1"/>
    <col min="5637" max="5637" width="7.7109375" style="2" customWidth="1"/>
    <col min="5638" max="5638" width="52.7109375" style="2" customWidth="1"/>
    <col min="5639" max="5888" width="11.42578125" style="2"/>
    <col min="5889" max="5889" width="9.140625" style="2" customWidth="1"/>
    <col min="5890" max="5890" width="7.7109375" style="2" customWidth="1"/>
    <col min="5891" max="5891" width="53.7109375" style="2" customWidth="1"/>
    <col min="5892" max="5892" width="5.7109375" style="2" customWidth="1"/>
    <col min="5893" max="5893" width="7.7109375" style="2" customWidth="1"/>
    <col min="5894" max="5894" width="52.7109375" style="2" customWidth="1"/>
    <col min="5895" max="6144" width="11.42578125" style="2"/>
    <col min="6145" max="6145" width="9.140625" style="2" customWidth="1"/>
    <col min="6146" max="6146" width="7.7109375" style="2" customWidth="1"/>
    <col min="6147" max="6147" width="53.7109375" style="2" customWidth="1"/>
    <col min="6148" max="6148" width="5.7109375" style="2" customWidth="1"/>
    <col min="6149" max="6149" width="7.7109375" style="2" customWidth="1"/>
    <col min="6150" max="6150" width="52.7109375" style="2" customWidth="1"/>
    <col min="6151" max="6400" width="11.42578125" style="2"/>
    <col min="6401" max="6401" width="9.140625" style="2" customWidth="1"/>
    <col min="6402" max="6402" width="7.7109375" style="2" customWidth="1"/>
    <col min="6403" max="6403" width="53.7109375" style="2" customWidth="1"/>
    <col min="6404" max="6404" width="5.7109375" style="2" customWidth="1"/>
    <col min="6405" max="6405" width="7.7109375" style="2" customWidth="1"/>
    <col min="6406" max="6406" width="52.7109375" style="2" customWidth="1"/>
    <col min="6407" max="6656" width="11.42578125" style="2"/>
    <col min="6657" max="6657" width="9.140625" style="2" customWidth="1"/>
    <col min="6658" max="6658" width="7.7109375" style="2" customWidth="1"/>
    <col min="6659" max="6659" width="53.7109375" style="2" customWidth="1"/>
    <col min="6660" max="6660" width="5.7109375" style="2" customWidth="1"/>
    <col min="6661" max="6661" width="7.7109375" style="2" customWidth="1"/>
    <col min="6662" max="6662" width="52.7109375" style="2" customWidth="1"/>
    <col min="6663" max="6912" width="11.42578125" style="2"/>
    <col min="6913" max="6913" width="9.140625" style="2" customWidth="1"/>
    <col min="6914" max="6914" width="7.7109375" style="2" customWidth="1"/>
    <col min="6915" max="6915" width="53.7109375" style="2" customWidth="1"/>
    <col min="6916" max="6916" width="5.7109375" style="2" customWidth="1"/>
    <col min="6917" max="6917" width="7.7109375" style="2" customWidth="1"/>
    <col min="6918" max="6918" width="52.7109375" style="2" customWidth="1"/>
    <col min="6919" max="7168" width="11.42578125" style="2"/>
    <col min="7169" max="7169" width="9.140625" style="2" customWidth="1"/>
    <col min="7170" max="7170" width="7.7109375" style="2" customWidth="1"/>
    <col min="7171" max="7171" width="53.7109375" style="2" customWidth="1"/>
    <col min="7172" max="7172" width="5.7109375" style="2" customWidth="1"/>
    <col min="7173" max="7173" width="7.7109375" style="2" customWidth="1"/>
    <col min="7174" max="7174" width="52.7109375" style="2" customWidth="1"/>
    <col min="7175" max="7424" width="11.42578125" style="2"/>
    <col min="7425" max="7425" width="9.140625" style="2" customWidth="1"/>
    <col min="7426" max="7426" width="7.7109375" style="2" customWidth="1"/>
    <col min="7427" max="7427" width="53.7109375" style="2" customWidth="1"/>
    <col min="7428" max="7428" width="5.7109375" style="2" customWidth="1"/>
    <col min="7429" max="7429" width="7.7109375" style="2" customWidth="1"/>
    <col min="7430" max="7430" width="52.7109375" style="2" customWidth="1"/>
    <col min="7431" max="7680" width="11.42578125" style="2"/>
    <col min="7681" max="7681" width="9.140625" style="2" customWidth="1"/>
    <col min="7682" max="7682" width="7.7109375" style="2" customWidth="1"/>
    <col min="7683" max="7683" width="53.7109375" style="2" customWidth="1"/>
    <col min="7684" max="7684" width="5.7109375" style="2" customWidth="1"/>
    <col min="7685" max="7685" width="7.7109375" style="2" customWidth="1"/>
    <col min="7686" max="7686" width="52.7109375" style="2" customWidth="1"/>
    <col min="7687" max="7936" width="11.42578125" style="2"/>
    <col min="7937" max="7937" width="9.140625" style="2" customWidth="1"/>
    <col min="7938" max="7938" width="7.7109375" style="2" customWidth="1"/>
    <col min="7939" max="7939" width="53.7109375" style="2" customWidth="1"/>
    <col min="7940" max="7940" width="5.7109375" style="2" customWidth="1"/>
    <col min="7941" max="7941" width="7.7109375" style="2" customWidth="1"/>
    <col min="7942" max="7942" width="52.7109375" style="2" customWidth="1"/>
    <col min="7943" max="8192" width="11.42578125" style="2"/>
    <col min="8193" max="8193" width="9.140625" style="2" customWidth="1"/>
    <col min="8194" max="8194" width="7.7109375" style="2" customWidth="1"/>
    <col min="8195" max="8195" width="53.7109375" style="2" customWidth="1"/>
    <col min="8196" max="8196" width="5.7109375" style="2" customWidth="1"/>
    <col min="8197" max="8197" width="7.7109375" style="2" customWidth="1"/>
    <col min="8198" max="8198" width="52.7109375" style="2" customWidth="1"/>
    <col min="8199" max="8448" width="11.42578125" style="2"/>
    <col min="8449" max="8449" width="9.140625" style="2" customWidth="1"/>
    <col min="8450" max="8450" width="7.7109375" style="2" customWidth="1"/>
    <col min="8451" max="8451" width="53.7109375" style="2" customWidth="1"/>
    <col min="8452" max="8452" width="5.7109375" style="2" customWidth="1"/>
    <col min="8453" max="8453" width="7.7109375" style="2" customWidth="1"/>
    <col min="8454" max="8454" width="52.7109375" style="2" customWidth="1"/>
    <col min="8455" max="8704" width="11.42578125" style="2"/>
    <col min="8705" max="8705" width="9.140625" style="2" customWidth="1"/>
    <col min="8706" max="8706" width="7.7109375" style="2" customWidth="1"/>
    <col min="8707" max="8707" width="53.7109375" style="2" customWidth="1"/>
    <col min="8708" max="8708" width="5.7109375" style="2" customWidth="1"/>
    <col min="8709" max="8709" width="7.7109375" style="2" customWidth="1"/>
    <col min="8710" max="8710" width="52.7109375" style="2" customWidth="1"/>
    <col min="8711" max="8960" width="11.42578125" style="2"/>
    <col min="8961" max="8961" width="9.140625" style="2" customWidth="1"/>
    <col min="8962" max="8962" width="7.7109375" style="2" customWidth="1"/>
    <col min="8963" max="8963" width="53.7109375" style="2" customWidth="1"/>
    <col min="8964" max="8964" width="5.7109375" style="2" customWidth="1"/>
    <col min="8965" max="8965" width="7.7109375" style="2" customWidth="1"/>
    <col min="8966" max="8966" width="52.7109375" style="2" customWidth="1"/>
    <col min="8967" max="9216" width="11.42578125" style="2"/>
    <col min="9217" max="9217" width="9.140625" style="2" customWidth="1"/>
    <col min="9218" max="9218" width="7.7109375" style="2" customWidth="1"/>
    <col min="9219" max="9219" width="53.7109375" style="2" customWidth="1"/>
    <col min="9220" max="9220" width="5.7109375" style="2" customWidth="1"/>
    <col min="9221" max="9221" width="7.7109375" style="2" customWidth="1"/>
    <col min="9222" max="9222" width="52.7109375" style="2" customWidth="1"/>
    <col min="9223" max="9472" width="11.42578125" style="2"/>
    <col min="9473" max="9473" width="9.140625" style="2" customWidth="1"/>
    <col min="9474" max="9474" width="7.7109375" style="2" customWidth="1"/>
    <col min="9475" max="9475" width="53.7109375" style="2" customWidth="1"/>
    <col min="9476" max="9476" width="5.7109375" style="2" customWidth="1"/>
    <col min="9477" max="9477" width="7.7109375" style="2" customWidth="1"/>
    <col min="9478" max="9478" width="52.7109375" style="2" customWidth="1"/>
    <col min="9479" max="9728" width="11.42578125" style="2"/>
    <col min="9729" max="9729" width="9.140625" style="2" customWidth="1"/>
    <col min="9730" max="9730" width="7.7109375" style="2" customWidth="1"/>
    <col min="9731" max="9731" width="53.7109375" style="2" customWidth="1"/>
    <col min="9732" max="9732" width="5.7109375" style="2" customWidth="1"/>
    <col min="9733" max="9733" width="7.7109375" style="2" customWidth="1"/>
    <col min="9734" max="9734" width="52.7109375" style="2" customWidth="1"/>
    <col min="9735" max="9984" width="11.42578125" style="2"/>
    <col min="9985" max="9985" width="9.140625" style="2" customWidth="1"/>
    <col min="9986" max="9986" width="7.7109375" style="2" customWidth="1"/>
    <col min="9987" max="9987" width="53.7109375" style="2" customWidth="1"/>
    <col min="9988" max="9988" width="5.7109375" style="2" customWidth="1"/>
    <col min="9989" max="9989" width="7.7109375" style="2" customWidth="1"/>
    <col min="9990" max="9990" width="52.7109375" style="2" customWidth="1"/>
    <col min="9991" max="10240" width="11.42578125" style="2"/>
    <col min="10241" max="10241" width="9.140625" style="2" customWidth="1"/>
    <col min="10242" max="10242" width="7.7109375" style="2" customWidth="1"/>
    <col min="10243" max="10243" width="53.7109375" style="2" customWidth="1"/>
    <col min="10244" max="10244" width="5.7109375" style="2" customWidth="1"/>
    <col min="10245" max="10245" width="7.7109375" style="2" customWidth="1"/>
    <col min="10246" max="10246" width="52.7109375" style="2" customWidth="1"/>
    <col min="10247" max="10496" width="11.42578125" style="2"/>
    <col min="10497" max="10497" width="9.140625" style="2" customWidth="1"/>
    <col min="10498" max="10498" width="7.7109375" style="2" customWidth="1"/>
    <col min="10499" max="10499" width="53.7109375" style="2" customWidth="1"/>
    <col min="10500" max="10500" width="5.7109375" style="2" customWidth="1"/>
    <col min="10501" max="10501" width="7.7109375" style="2" customWidth="1"/>
    <col min="10502" max="10502" width="52.7109375" style="2" customWidth="1"/>
    <col min="10503" max="10752" width="11.42578125" style="2"/>
    <col min="10753" max="10753" width="9.140625" style="2" customWidth="1"/>
    <col min="10754" max="10754" width="7.7109375" style="2" customWidth="1"/>
    <col min="10755" max="10755" width="53.7109375" style="2" customWidth="1"/>
    <col min="10756" max="10756" width="5.7109375" style="2" customWidth="1"/>
    <col min="10757" max="10757" width="7.7109375" style="2" customWidth="1"/>
    <col min="10758" max="10758" width="52.7109375" style="2" customWidth="1"/>
    <col min="10759" max="11008" width="11.42578125" style="2"/>
    <col min="11009" max="11009" width="9.140625" style="2" customWidth="1"/>
    <col min="11010" max="11010" width="7.7109375" style="2" customWidth="1"/>
    <col min="11011" max="11011" width="53.7109375" style="2" customWidth="1"/>
    <col min="11012" max="11012" width="5.7109375" style="2" customWidth="1"/>
    <col min="11013" max="11013" width="7.7109375" style="2" customWidth="1"/>
    <col min="11014" max="11014" width="52.7109375" style="2" customWidth="1"/>
    <col min="11015" max="11264" width="11.42578125" style="2"/>
    <col min="11265" max="11265" width="9.140625" style="2" customWidth="1"/>
    <col min="11266" max="11266" width="7.7109375" style="2" customWidth="1"/>
    <col min="11267" max="11267" width="53.7109375" style="2" customWidth="1"/>
    <col min="11268" max="11268" width="5.7109375" style="2" customWidth="1"/>
    <col min="11269" max="11269" width="7.7109375" style="2" customWidth="1"/>
    <col min="11270" max="11270" width="52.7109375" style="2" customWidth="1"/>
    <col min="11271" max="11520" width="11.42578125" style="2"/>
    <col min="11521" max="11521" width="9.140625" style="2" customWidth="1"/>
    <col min="11522" max="11522" width="7.7109375" style="2" customWidth="1"/>
    <col min="11523" max="11523" width="53.7109375" style="2" customWidth="1"/>
    <col min="11524" max="11524" width="5.7109375" style="2" customWidth="1"/>
    <col min="11525" max="11525" width="7.7109375" style="2" customWidth="1"/>
    <col min="11526" max="11526" width="52.7109375" style="2" customWidth="1"/>
    <col min="11527" max="11776" width="11.42578125" style="2"/>
    <col min="11777" max="11777" width="9.140625" style="2" customWidth="1"/>
    <col min="11778" max="11778" width="7.7109375" style="2" customWidth="1"/>
    <col min="11779" max="11779" width="53.7109375" style="2" customWidth="1"/>
    <col min="11780" max="11780" width="5.7109375" style="2" customWidth="1"/>
    <col min="11781" max="11781" width="7.7109375" style="2" customWidth="1"/>
    <col min="11782" max="11782" width="52.7109375" style="2" customWidth="1"/>
    <col min="11783" max="12032" width="11.42578125" style="2"/>
    <col min="12033" max="12033" width="9.140625" style="2" customWidth="1"/>
    <col min="12034" max="12034" width="7.7109375" style="2" customWidth="1"/>
    <col min="12035" max="12035" width="53.7109375" style="2" customWidth="1"/>
    <col min="12036" max="12036" width="5.7109375" style="2" customWidth="1"/>
    <col min="12037" max="12037" width="7.7109375" style="2" customWidth="1"/>
    <col min="12038" max="12038" width="52.7109375" style="2" customWidth="1"/>
    <col min="12039" max="12288" width="11.42578125" style="2"/>
    <col min="12289" max="12289" width="9.140625" style="2" customWidth="1"/>
    <col min="12290" max="12290" width="7.7109375" style="2" customWidth="1"/>
    <col min="12291" max="12291" width="53.7109375" style="2" customWidth="1"/>
    <col min="12292" max="12292" width="5.7109375" style="2" customWidth="1"/>
    <col min="12293" max="12293" width="7.7109375" style="2" customWidth="1"/>
    <col min="12294" max="12294" width="52.7109375" style="2" customWidth="1"/>
    <col min="12295" max="12544" width="11.42578125" style="2"/>
    <col min="12545" max="12545" width="9.140625" style="2" customWidth="1"/>
    <col min="12546" max="12546" width="7.7109375" style="2" customWidth="1"/>
    <col min="12547" max="12547" width="53.7109375" style="2" customWidth="1"/>
    <col min="12548" max="12548" width="5.7109375" style="2" customWidth="1"/>
    <col min="12549" max="12549" width="7.7109375" style="2" customWidth="1"/>
    <col min="12550" max="12550" width="52.7109375" style="2" customWidth="1"/>
    <col min="12551" max="12800" width="11.42578125" style="2"/>
    <col min="12801" max="12801" width="9.140625" style="2" customWidth="1"/>
    <col min="12802" max="12802" width="7.7109375" style="2" customWidth="1"/>
    <col min="12803" max="12803" width="53.7109375" style="2" customWidth="1"/>
    <col min="12804" max="12804" width="5.7109375" style="2" customWidth="1"/>
    <col min="12805" max="12805" width="7.7109375" style="2" customWidth="1"/>
    <col min="12806" max="12806" width="52.7109375" style="2" customWidth="1"/>
    <col min="12807" max="13056" width="11.42578125" style="2"/>
    <col min="13057" max="13057" width="9.140625" style="2" customWidth="1"/>
    <col min="13058" max="13058" width="7.7109375" style="2" customWidth="1"/>
    <col min="13059" max="13059" width="53.7109375" style="2" customWidth="1"/>
    <col min="13060" max="13060" width="5.7109375" style="2" customWidth="1"/>
    <col min="13061" max="13061" width="7.7109375" style="2" customWidth="1"/>
    <col min="13062" max="13062" width="52.7109375" style="2" customWidth="1"/>
    <col min="13063" max="13312" width="11.42578125" style="2"/>
    <col min="13313" max="13313" width="9.140625" style="2" customWidth="1"/>
    <col min="13314" max="13314" width="7.7109375" style="2" customWidth="1"/>
    <col min="13315" max="13315" width="53.7109375" style="2" customWidth="1"/>
    <col min="13316" max="13316" width="5.7109375" style="2" customWidth="1"/>
    <col min="13317" max="13317" width="7.7109375" style="2" customWidth="1"/>
    <col min="13318" max="13318" width="52.7109375" style="2" customWidth="1"/>
    <col min="13319" max="13568" width="11.42578125" style="2"/>
    <col min="13569" max="13569" width="9.140625" style="2" customWidth="1"/>
    <col min="13570" max="13570" width="7.7109375" style="2" customWidth="1"/>
    <col min="13571" max="13571" width="53.7109375" style="2" customWidth="1"/>
    <col min="13572" max="13572" width="5.7109375" style="2" customWidth="1"/>
    <col min="13573" max="13573" width="7.7109375" style="2" customWidth="1"/>
    <col min="13574" max="13574" width="52.7109375" style="2" customWidth="1"/>
    <col min="13575" max="13824" width="11.42578125" style="2"/>
    <col min="13825" max="13825" width="9.140625" style="2" customWidth="1"/>
    <col min="13826" max="13826" width="7.7109375" style="2" customWidth="1"/>
    <col min="13827" max="13827" width="53.7109375" style="2" customWidth="1"/>
    <col min="13828" max="13828" width="5.7109375" style="2" customWidth="1"/>
    <col min="13829" max="13829" width="7.7109375" style="2" customWidth="1"/>
    <col min="13830" max="13830" width="52.7109375" style="2" customWidth="1"/>
    <col min="13831" max="14080" width="11.42578125" style="2"/>
    <col min="14081" max="14081" width="9.140625" style="2" customWidth="1"/>
    <col min="14082" max="14082" width="7.7109375" style="2" customWidth="1"/>
    <col min="14083" max="14083" width="53.7109375" style="2" customWidth="1"/>
    <col min="14084" max="14084" width="5.7109375" style="2" customWidth="1"/>
    <col min="14085" max="14085" width="7.7109375" style="2" customWidth="1"/>
    <col min="14086" max="14086" width="52.7109375" style="2" customWidth="1"/>
    <col min="14087" max="14336" width="11.42578125" style="2"/>
    <col min="14337" max="14337" width="9.140625" style="2" customWidth="1"/>
    <col min="14338" max="14338" width="7.7109375" style="2" customWidth="1"/>
    <col min="14339" max="14339" width="53.7109375" style="2" customWidth="1"/>
    <col min="14340" max="14340" width="5.7109375" style="2" customWidth="1"/>
    <col min="14341" max="14341" width="7.7109375" style="2" customWidth="1"/>
    <col min="14342" max="14342" width="52.7109375" style="2" customWidth="1"/>
    <col min="14343" max="14592" width="11.42578125" style="2"/>
    <col min="14593" max="14593" width="9.140625" style="2" customWidth="1"/>
    <col min="14594" max="14594" width="7.7109375" style="2" customWidth="1"/>
    <col min="14595" max="14595" width="53.7109375" style="2" customWidth="1"/>
    <col min="14596" max="14596" width="5.7109375" style="2" customWidth="1"/>
    <col min="14597" max="14597" width="7.7109375" style="2" customWidth="1"/>
    <col min="14598" max="14598" width="52.7109375" style="2" customWidth="1"/>
    <col min="14599" max="14848" width="11.42578125" style="2"/>
    <col min="14849" max="14849" width="9.140625" style="2" customWidth="1"/>
    <col min="14850" max="14850" width="7.7109375" style="2" customWidth="1"/>
    <col min="14851" max="14851" width="53.7109375" style="2" customWidth="1"/>
    <col min="14852" max="14852" width="5.7109375" style="2" customWidth="1"/>
    <col min="14853" max="14853" width="7.7109375" style="2" customWidth="1"/>
    <col min="14854" max="14854" width="52.7109375" style="2" customWidth="1"/>
    <col min="14855" max="15104" width="11.42578125" style="2"/>
    <col min="15105" max="15105" width="9.140625" style="2" customWidth="1"/>
    <col min="15106" max="15106" width="7.7109375" style="2" customWidth="1"/>
    <col min="15107" max="15107" width="53.7109375" style="2" customWidth="1"/>
    <col min="15108" max="15108" width="5.7109375" style="2" customWidth="1"/>
    <col min="15109" max="15109" width="7.7109375" style="2" customWidth="1"/>
    <col min="15110" max="15110" width="52.7109375" style="2" customWidth="1"/>
    <col min="15111" max="15360" width="11.42578125" style="2"/>
    <col min="15361" max="15361" width="9.140625" style="2" customWidth="1"/>
    <col min="15362" max="15362" width="7.7109375" style="2" customWidth="1"/>
    <col min="15363" max="15363" width="53.7109375" style="2" customWidth="1"/>
    <col min="15364" max="15364" width="5.7109375" style="2" customWidth="1"/>
    <col min="15365" max="15365" width="7.7109375" style="2" customWidth="1"/>
    <col min="15366" max="15366" width="52.7109375" style="2" customWidth="1"/>
    <col min="15367" max="15616" width="11.42578125" style="2"/>
    <col min="15617" max="15617" width="9.140625" style="2" customWidth="1"/>
    <col min="15618" max="15618" width="7.7109375" style="2" customWidth="1"/>
    <col min="15619" max="15619" width="53.7109375" style="2" customWidth="1"/>
    <col min="15620" max="15620" width="5.7109375" style="2" customWidth="1"/>
    <col min="15621" max="15621" width="7.7109375" style="2" customWidth="1"/>
    <col min="15622" max="15622" width="52.7109375" style="2" customWidth="1"/>
    <col min="15623" max="15872" width="11.42578125" style="2"/>
    <col min="15873" max="15873" width="9.140625" style="2" customWidth="1"/>
    <col min="15874" max="15874" width="7.7109375" style="2" customWidth="1"/>
    <col min="15875" max="15875" width="53.7109375" style="2" customWidth="1"/>
    <col min="15876" max="15876" width="5.7109375" style="2" customWidth="1"/>
    <col min="15877" max="15877" width="7.7109375" style="2" customWidth="1"/>
    <col min="15878" max="15878" width="52.7109375" style="2" customWidth="1"/>
    <col min="15879" max="16128" width="11.42578125" style="2"/>
    <col min="16129" max="16129" width="9.140625" style="2" customWidth="1"/>
    <col min="16130" max="16130" width="7.7109375" style="2" customWidth="1"/>
    <col min="16131" max="16131" width="53.7109375" style="2" customWidth="1"/>
    <col min="16132" max="16132" width="5.7109375" style="2" customWidth="1"/>
    <col min="16133" max="16133" width="7.7109375" style="2" customWidth="1"/>
    <col min="16134" max="16134" width="52.7109375" style="2" customWidth="1"/>
    <col min="16135" max="16384" width="11.42578125" style="2"/>
  </cols>
  <sheetData>
    <row r="10" spans="2:7" ht="23.25" customHeight="1"/>
    <row r="11" spans="2:7" ht="8.25" customHeight="1"/>
    <row r="12" spans="2:7" ht="42.75" customHeight="1">
      <c r="B12" s="15"/>
      <c r="C12" s="70" t="s">
        <v>127</v>
      </c>
      <c r="D12" s="18"/>
      <c r="E12" s="23"/>
      <c r="F12" s="70" t="s">
        <v>113</v>
      </c>
      <c r="G12" s="5"/>
    </row>
    <row r="13" spans="2:7" ht="12" customHeight="1">
      <c r="C13" s="72"/>
      <c r="D13" s="18"/>
      <c r="E13" s="18"/>
      <c r="F13" s="11"/>
      <c r="G13" s="5"/>
    </row>
    <row r="14" spans="2:7" ht="42" customHeight="1">
      <c r="B14" s="9"/>
      <c r="C14" s="73" t="s">
        <v>53</v>
      </c>
      <c r="D14" s="18"/>
      <c r="E14" s="24"/>
      <c r="F14" s="73" t="s">
        <v>144</v>
      </c>
      <c r="G14" s="5"/>
    </row>
    <row r="15" spans="2:7" s="10" customFormat="1" ht="12" customHeight="1">
      <c r="C15" s="74"/>
      <c r="D15" s="19"/>
      <c r="E15" s="19"/>
      <c r="F15" s="20"/>
      <c r="G15" s="8"/>
    </row>
    <row r="16" spans="2:7" ht="42.75" customHeight="1">
      <c r="B16" s="12"/>
      <c r="C16" s="71" t="s">
        <v>54</v>
      </c>
      <c r="D16" s="18"/>
      <c r="E16" s="12"/>
      <c r="F16" s="71" t="s">
        <v>134</v>
      </c>
      <c r="G16" s="5"/>
    </row>
    <row r="17" spans="2:6" ht="12" customHeight="1">
      <c r="C17" s="75"/>
      <c r="D17" s="13"/>
      <c r="E17" s="13"/>
      <c r="F17" s="13"/>
    </row>
    <row r="18" spans="2:6" ht="42" customHeight="1">
      <c r="B18" s="14"/>
      <c r="C18" s="76" t="s">
        <v>55</v>
      </c>
      <c r="D18" s="13"/>
      <c r="E18" s="14"/>
      <c r="F18" s="76" t="s">
        <v>153</v>
      </c>
    </row>
    <row r="20" spans="2:6">
      <c r="B20" s="68"/>
    </row>
  </sheetData>
  <hyperlinks>
    <hyperlink ref="C14" location="'ROS recibidos'!A1" display="REPORTES DE OPERACIONES SOSPECHOSAS RECIBIDOS" xr:uid="{00000000-0004-0000-0000-000000000000}"/>
    <hyperlink ref="F12" location="'ROS con indicios LA_FT'!A1" display="REPORTES DE OPERACIONES SOSPECHOSAS CON INDICIOS LAVADO ACTIVOS/FINANCIAMIENTO TERRORISMO" xr:uid="{00000000-0004-0000-0000-000001000000}"/>
    <hyperlink ref="F14" location="Supervisiones!A1" display="SUPERVISIONES REALIZADAS POR LA UAF" xr:uid="{00000000-0004-0000-0000-000002000000}"/>
    <hyperlink ref="C16" location="'N° DPTE'!A1" display="NÚMERO DECLARACIONES PORTE Y TRANSPORTE DE EFECTIVO" xr:uid="{00000000-0004-0000-0000-000004000000}"/>
    <hyperlink ref="C18" location="'Monto DPTE'!A1" display="MONTO DECLARACIONES PORTE Y TRANSPORTE DE EFECTIVO" xr:uid="{00000000-0004-0000-0000-000005000000}"/>
    <hyperlink ref="C12" location="'Entidades reportantes'!A1" display="ENTIDADES REPORTANTES" xr:uid="{00000000-0004-0000-0000-000006000000}"/>
    <hyperlink ref="F16" location="'Procesos sancionatorios'!A1" display="NÚMERO DE PROCESOS SANCIONATORIOS INICIADOS POR LA UAF" xr:uid="{00000000-0004-0000-0000-000007000000}"/>
    <hyperlink ref="F18" location="'Información Fiscalía'!Área_de_impresión" display="COOPERACIÓN NACIONAL: INFORMACIÓN FISCALÍA" xr:uid="{00000000-0004-0000-0000-000003000000}"/>
  </hyperlinks>
  <pageMargins left="0.16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4:BZ77"/>
  <sheetViews>
    <sheetView showGridLines="0" zoomScale="80" zoomScaleNormal="80" workbookViewId="0"/>
  </sheetViews>
  <sheetFormatPr baseColWidth="10" defaultRowHeight="15" customHeight="1" outlineLevelCol="1"/>
  <cols>
    <col min="1" max="1" width="57.7109375" customWidth="1"/>
    <col min="2" max="13" width="11.42578125" hidden="1" customWidth="1" outlineLevel="1"/>
    <col min="14" max="24" width="12.7109375" hidden="1" customWidth="1" outlineLevel="1"/>
    <col min="25" max="25" width="11.42578125" hidden="1" customWidth="1" outlineLevel="1"/>
    <col min="26" max="26" width="11.42578125" collapsed="1"/>
    <col min="27" max="38" width="11.42578125" hidden="1" customWidth="1" outlineLevel="1"/>
    <col min="39" max="39" width="11.42578125" collapsed="1"/>
    <col min="40" max="51" width="11.42578125" hidden="1" customWidth="1" outlineLevel="1"/>
    <col min="52" max="52" width="11.42578125" collapsed="1"/>
    <col min="53" max="64" width="11.42578125" hidden="1" customWidth="1" outlineLevel="1"/>
    <col min="65" max="65" width="11.42578125" collapsed="1"/>
    <col min="66" max="77" width="7.7109375" hidden="1" customWidth="1" outlineLevel="1"/>
    <col min="78" max="78" width="11.42578125" collapsed="1"/>
  </cols>
  <sheetData>
    <row r="4" spans="1:78" ht="56.25" customHeight="1"/>
    <row r="5" spans="1:78" ht="12.75" customHeight="1">
      <c r="B5" s="92">
        <v>2019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2">
        <v>2020</v>
      </c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6">
        <v>2021</v>
      </c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  <c r="AN5" s="96">
        <v>2022</v>
      </c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8"/>
      <c r="BA5" s="94">
        <v>2023</v>
      </c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4">
        <v>2024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</row>
    <row r="6" spans="1:78" s="2" customFormat="1" ht="25.5">
      <c r="A6" s="52" t="s">
        <v>98</v>
      </c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64</v>
      </c>
      <c r="O6" s="64" t="s">
        <v>15</v>
      </c>
      <c r="P6" s="64" t="s">
        <v>16</v>
      </c>
      <c r="Q6" s="64" t="s">
        <v>3</v>
      </c>
      <c r="R6" s="64" t="s">
        <v>4</v>
      </c>
      <c r="S6" s="64" t="s">
        <v>5</v>
      </c>
      <c r="T6" s="64" t="s">
        <v>6</v>
      </c>
      <c r="U6" s="64" t="s">
        <v>7</v>
      </c>
      <c r="V6" s="64" t="s">
        <v>12</v>
      </c>
      <c r="W6" s="64" t="s">
        <v>8</v>
      </c>
      <c r="X6" s="64" t="s">
        <v>9</v>
      </c>
      <c r="Y6" s="64" t="s">
        <v>10</v>
      </c>
      <c r="Z6" s="64" t="s">
        <v>140</v>
      </c>
      <c r="AA6" s="64" t="s">
        <v>64</v>
      </c>
      <c r="AB6" s="64" t="s">
        <v>15</v>
      </c>
      <c r="AC6" s="64" t="s">
        <v>16</v>
      </c>
      <c r="AD6" s="64" t="s">
        <v>3</v>
      </c>
      <c r="AE6" s="64" t="s">
        <v>4</v>
      </c>
      <c r="AF6" s="64" t="s">
        <v>5</v>
      </c>
      <c r="AG6" s="64" t="s">
        <v>6</v>
      </c>
      <c r="AH6" s="64" t="s">
        <v>7</v>
      </c>
      <c r="AI6" s="64" t="s">
        <v>12</v>
      </c>
      <c r="AJ6" s="64" t="s">
        <v>8</v>
      </c>
      <c r="AK6" s="64" t="s">
        <v>9</v>
      </c>
      <c r="AL6" s="64" t="s">
        <v>10</v>
      </c>
      <c r="AM6" s="64" t="s">
        <v>145</v>
      </c>
      <c r="AN6" s="64" t="s">
        <v>64</v>
      </c>
      <c r="AO6" s="64" t="s">
        <v>15</v>
      </c>
      <c r="AP6" s="64" t="s">
        <v>16</v>
      </c>
      <c r="AQ6" s="64" t="s">
        <v>3</v>
      </c>
      <c r="AR6" s="64" t="s">
        <v>4</v>
      </c>
      <c r="AS6" s="64" t="s">
        <v>5</v>
      </c>
      <c r="AT6" s="64" t="s">
        <v>6</v>
      </c>
      <c r="AU6" s="64" t="s">
        <v>7</v>
      </c>
      <c r="AV6" s="64" t="s">
        <v>12</v>
      </c>
      <c r="AW6" s="64" t="s">
        <v>8</v>
      </c>
      <c r="AX6" s="64" t="s">
        <v>9</v>
      </c>
      <c r="AY6" s="64" t="s">
        <v>10</v>
      </c>
      <c r="AZ6" s="64" t="s">
        <v>147</v>
      </c>
      <c r="BA6" s="64" t="s">
        <v>64</v>
      </c>
      <c r="BB6" s="64" t="s">
        <v>15</v>
      </c>
      <c r="BC6" s="64" t="s">
        <v>16</v>
      </c>
      <c r="BD6" s="64" t="s">
        <v>3</v>
      </c>
      <c r="BE6" s="64" t="s">
        <v>4</v>
      </c>
      <c r="BF6" s="64" t="s">
        <v>5</v>
      </c>
      <c r="BG6" s="64" t="s">
        <v>6</v>
      </c>
      <c r="BH6" s="64" t="s">
        <v>7</v>
      </c>
      <c r="BI6" s="64" t="s">
        <v>12</v>
      </c>
      <c r="BJ6" s="64" t="s">
        <v>8</v>
      </c>
      <c r="BK6" s="64" t="s">
        <v>9</v>
      </c>
      <c r="BL6" s="64" t="s">
        <v>10</v>
      </c>
      <c r="BM6" s="64" t="s">
        <v>158</v>
      </c>
      <c r="BN6" s="64" t="s">
        <v>64</v>
      </c>
      <c r="BO6" s="64" t="s">
        <v>15</v>
      </c>
      <c r="BP6" s="64" t="s">
        <v>16</v>
      </c>
      <c r="BQ6" s="64" t="s">
        <v>3</v>
      </c>
      <c r="BR6" s="64" t="s">
        <v>4</v>
      </c>
      <c r="BS6" s="64" t="s">
        <v>5</v>
      </c>
      <c r="BT6" s="64" t="s">
        <v>6</v>
      </c>
      <c r="BU6" s="64" t="s">
        <v>7</v>
      </c>
      <c r="BV6" s="64" t="s">
        <v>12</v>
      </c>
      <c r="BW6" s="64" t="s">
        <v>8</v>
      </c>
      <c r="BX6" s="64" t="s">
        <v>9</v>
      </c>
      <c r="BY6" s="64" t="s">
        <v>10</v>
      </c>
      <c r="BZ6" s="64" t="s">
        <v>173</v>
      </c>
    </row>
    <row r="7" spans="1:78" ht="15" customHeight="1">
      <c r="A7" s="53" t="s">
        <v>132</v>
      </c>
      <c r="B7" s="79">
        <v>150</v>
      </c>
      <c r="C7" s="79">
        <v>154</v>
      </c>
      <c r="D7" s="79">
        <v>154</v>
      </c>
      <c r="E7" s="79">
        <v>154</v>
      </c>
      <c r="F7" s="79">
        <v>156</v>
      </c>
      <c r="G7" s="79">
        <v>157</v>
      </c>
      <c r="H7" s="79">
        <v>158</v>
      </c>
      <c r="I7" s="79">
        <v>161</v>
      </c>
      <c r="J7" s="79">
        <v>162</v>
      </c>
      <c r="K7" s="79">
        <v>161</v>
      </c>
      <c r="L7" s="79">
        <v>162</v>
      </c>
      <c r="M7" s="79">
        <v>162</v>
      </c>
      <c r="N7" s="79">
        <v>162</v>
      </c>
      <c r="O7" s="79">
        <v>163</v>
      </c>
      <c r="P7" s="79">
        <v>163</v>
      </c>
      <c r="Q7" s="79">
        <v>162</v>
      </c>
      <c r="R7" s="79">
        <v>162</v>
      </c>
      <c r="S7" s="79">
        <v>163</v>
      </c>
      <c r="T7" s="79">
        <v>164</v>
      </c>
      <c r="U7" s="79">
        <v>163</v>
      </c>
      <c r="V7" s="79">
        <v>163</v>
      </c>
      <c r="W7" s="79">
        <v>165</v>
      </c>
      <c r="X7" s="79">
        <v>168</v>
      </c>
      <c r="Y7" s="79">
        <v>171</v>
      </c>
      <c r="Z7" s="67">
        <f>+Y7</f>
        <v>171</v>
      </c>
      <c r="AA7" s="79">
        <v>173</v>
      </c>
      <c r="AB7" s="79">
        <v>175</v>
      </c>
      <c r="AC7" s="79">
        <v>173</v>
      </c>
      <c r="AD7" s="79">
        <v>174</v>
      </c>
      <c r="AE7" s="79">
        <v>174</v>
      </c>
      <c r="AF7" s="79">
        <v>175</v>
      </c>
      <c r="AG7" s="79">
        <v>175</v>
      </c>
      <c r="AH7" s="79">
        <v>175</v>
      </c>
      <c r="AI7" s="79">
        <v>174</v>
      </c>
      <c r="AJ7" s="79">
        <v>175</v>
      </c>
      <c r="AK7" s="79">
        <v>175</v>
      </c>
      <c r="AL7" s="79">
        <v>182</v>
      </c>
      <c r="AM7" s="67">
        <f>AL7</f>
        <v>182</v>
      </c>
      <c r="AN7" s="79">
        <v>182</v>
      </c>
      <c r="AO7" s="79">
        <v>185</v>
      </c>
      <c r="AP7" s="79">
        <v>184</v>
      </c>
      <c r="AQ7" s="79">
        <v>184</v>
      </c>
      <c r="AR7" s="79">
        <v>184</v>
      </c>
      <c r="AS7" s="79">
        <v>181</v>
      </c>
      <c r="AT7" s="79">
        <v>181</v>
      </c>
      <c r="AU7" s="79">
        <v>181</v>
      </c>
      <c r="AV7" s="79">
        <v>179</v>
      </c>
      <c r="AW7" s="79">
        <v>179</v>
      </c>
      <c r="AX7" s="79">
        <v>179</v>
      </c>
      <c r="AY7" s="79">
        <v>180</v>
      </c>
      <c r="AZ7" s="67">
        <f>AY7</f>
        <v>180</v>
      </c>
      <c r="BA7" s="79">
        <v>180</v>
      </c>
      <c r="BB7" s="79">
        <v>180</v>
      </c>
      <c r="BC7" s="79">
        <v>179</v>
      </c>
      <c r="BD7" s="79">
        <v>178</v>
      </c>
      <c r="BE7" s="79">
        <v>178</v>
      </c>
      <c r="BF7" s="79">
        <v>179</v>
      </c>
      <c r="BG7" s="79">
        <v>179</v>
      </c>
      <c r="BH7" s="79">
        <v>179</v>
      </c>
      <c r="BI7" s="79">
        <v>179</v>
      </c>
      <c r="BJ7" s="79">
        <v>179</v>
      </c>
      <c r="BK7" s="79">
        <v>179</v>
      </c>
      <c r="BL7" s="79">
        <v>178</v>
      </c>
      <c r="BM7" s="67">
        <f>+BL7</f>
        <v>178</v>
      </c>
      <c r="BN7" s="79">
        <v>177</v>
      </c>
      <c r="BO7" s="79">
        <v>175</v>
      </c>
      <c r="BP7" s="79">
        <v>175</v>
      </c>
      <c r="BQ7" s="79">
        <v>175</v>
      </c>
      <c r="BR7" s="79">
        <v>175</v>
      </c>
      <c r="BS7" s="79">
        <v>173</v>
      </c>
      <c r="BT7" s="79">
        <v>173</v>
      </c>
      <c r="BU7" s="79">
        <v>174</v>
      </c>
      <c r="BV7" s="79">
        <v>175</v>
      </c>
      <c r="BW7" s="79">
        <v>174</v>
      </c>
      <c r="BX7" s="79">
        <v>175</v>
      </c>
      <c r="BY7" s="79">
        <v>174</v>
      </c>
      <c r="BZ7" s="67">
        <v>174</v>
      </c>
    </row>
    <row r="8" spans="1:78" ht="15" customHeight="1">
      <c r="A8" s="53" t="s">
        <v>69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67">
        <f t="shared" ref="Z8:Z62" si="0">+Y8</f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67">
        <f t="shared" ref="AM8:AM62" si="1">AL8</f>
        <v>0</v>
      </c>
      <c r="AN8" s="79">
        <v>0</v>
      </c>
      <c r="AO8" s="79">
        <v>0</v>
      </c>
      <c r="AP8" s="79">
        <v>0</v>
      </c>
      <c r="AQ8" s="79">
        <v>0</v>
      </c>
      <c r="AR8" s="79">
        <v>0</v>
      </c>
      <c r="AS8" s="79">
        <v>0</v>
      </c>
      <c r="AT8" s="79">
        <v>0</v>
      </c>
      <c r="AU8" s="79">
        <v>0</v>
      </c>
      <c r="AV8" s="79">
        <v>0</v>
      </c>
      <c r="AW8" s="79">
        <v>0</v>
      </c>
      <c r="AX8" s="79">
        <v>0</v>
      </c>
      <c r="AY8" s="79">
        <v>0</v>
      </c>
      <c r="AZ8" s="67">
        <f t="shared" ref="AZ8:AZ62" si="2">AY8</f>
        <v>0</v>
      </c>
      <c r="BA8" s="79">
        <v>0</v>
      </c>
      <c r="BB8" s="79">
        <v>0</v>
      </c>
      <c r="BC8" s="79">
        <v>0</v>
      </c>
      <c r="BD8" s="79">
        <v>0</v>
      </c>
      <c r="BE8" s="79">
        <v>0</v>
      </c>
      <c r="BF8" s="79">
        <v>0</v>
      </c>
      <c r="BG8" s="79">
        <v>0</v>
      </c>
      <c r="BH8" s="79">
        <v>0</v>
      </c>
      <c r="BI8" s="79">
        <v>0</v>
      </c>
      <c r="BJ8" s="79">
        <v>0</v>
      </c>
      <c r="BK8" s="79">
        <v>0</v>
      </c>
      <c r="BL8" s="79">
        <v>0</v>
      </c>
      <c r="BM8" s="67">
        <f t="shared" ref="BM8:BM62" si="3">+BL8</f>
        <v>0</v>
      </c>
      <c r="BN8" s="79">
        <v>0</v>
      </c>
      <c r="BO8" s="79">
        <v>0</v>
      </c>
      <c r="BP8" s="79">
        <v>0</v>
      </c>
      <c r="BQ8" s="79">
        <v>0</v>
      </c>
      <c r="BR8" s="79">
        <v>0</v>
      </c>
      <c r="BS8" s="79">
        <v>0</v>
      </c>
      <c r="BT8" s="79">
        <v>0</v>
      </c>
      <c r="BU8" s="79">
        <v>0</v>
      </c>
      <c r="BV8" s="79">
        <v>0</v>
      </c>
      <c r="BW8" s="79">
        <v>0</v>
      </c>
      <c r="BX8" s="79">
        <v>0</v>
      </c>
      <c r="BY8" s="79">
        <v>0</v>
      </c>
      <c r="BZ8" s="67">
        <v>0</v>
      </c>
    </row>
    <row r="9" spans="1:78" ht="15" customHeight="1">
      <c r="A9" s="53" t="s">
        <v>70</v>
      </c>
      <c r="B9" s="79">
        <v>12</v>
      </c>
      <c r="C9" s="79">
        <v>12</v>
      </c>
      <c r="D9" s="79">
        <v>12</v>
      </c>
      <c r="E9" s="79">
        <v>11</v>
      </c>
      <c r="F9" s="79">
        <v>11</v>
      </c>
      <c r="G9" s="79">
        <v>11</v>
      </c>
      <c r="H9" s="79">
        <v>11</v>
      </c>
      <c r="I9" s="79">
        <v>11</v>
      </c>
      <c r="J9" s="79">
        <v>11</v>
      </c>
      <c r="K9" s="79">
        <v>11</v>
      </c>
      <c r="L9" s="79">
        <v>11</v>
      </c>
      <c r="M9" s="79">
        <v>11</v>
      </c>
      <c r="N9" s="79">
        <v>11</v>
      </c>
      <c r="O9" s="79">
        <v>12</v>
      </c>
      <c r="P9" s="79">
        <v>12</v>
      </c>
      <c r="Q9" s="79">
        <v>12</v>
      </c>
      <c r="R9" s="79">
        <v>12</v>
      </c>
      <c r="S9" s="79">
        <v>12</v>
      </c>
      <c r="T9" s="79">
        <v>13</v>
      </c>
      <c r="U9" s="79">
        <v>13</v>
      </c>
      <c r="V9" s="79">
        <v>13</v>
      </c>
      <c r="W9" s="79">
        <v>13</v>
      </c>
      <c r="X9" s="79">
        <v>13</v>
      </c>
      <c r="Y9" s="79">
        <v>13</v>
      </c>
      <c r="Z9" s="67">
        <f t="shared" si="0"/>
        <v>13</v>
      </c>
      <c r="AA9" s="79">
        <v>13</v>
      </c>
      <c r="AB9" s="79">
        <v>13</v>
      </c>
      <c r="AC9" s="79">
        <v>14</v>
      </c>
      <c r="AD9" s="79">
        <v>14</v>
      </c>
      <c r="AE9" s="79">
        <v>14</v>
      </c>
      <c r="AF9" s="79">
        <v>14</v>
      </c>
      <c r="AG9" s="79">
        <v>14</v>
      </c>
      <c r="AH9" s="79">
        <v>14</v>
      </c>
      <c r="AI9" s="79">
        <v>14</v>
      </c>
      <c r="AJ9" s="79">
        <v>14</v>
      </c>
      <c r="AK9" s="79">
        <v>14</v>
      </c>
      <c r="AL9" s="79">
        <v>14</v>
      </c>
      <c r="AM9" s="67">
        <f t="shared" si="1"/>
        <v>14</v>
      </c>
      <c r="AN9" s="79">
        <v>14</v>
      </c>
      <c r="AO9" s="79">
        <v>14</v>
      </c>
      <c r="AP9" s="79">
        <v>13</v>
      </c>
      <c r="AQ9" s="79">
        <v>13</v>
      </c>
      <c r="AR9" s="79">
        <v>13</v>
      </c>
      <c r="AS9" s="79">
        <v>13</v>
      </c>
      <c r="AT9" s="79">
        <v>13</v>
      </c>
      <c r="AU9" s="79">
        <v>13</v>
      </c>
      <c r="AV9" s="79">
        <v>13</v>
      </c>
      <c r="AW9" s="79">
        <v>13</v>
      </c>
      <c r="AX9" s="79">
        <v>13</v>
      </c>
      <c r="AY9" s="79">
        <v>13</v>
      </c>
      <c r="AZ9" s="67">
        <f t="shared" si="2"/>
        <v>13</v>
      </c>
      <c r="BA9" s="79">
        <v>13</v>
      </c>
      <c r="BB9" s="79">
        <v>13</v>
      </c>
      <c r="BC9" s="79">
        <v>13</v>
      </c>
      <c r="BD9" s="79">
        <v>13</v>
      </c>
      <c r="BE9" s="79">
        <v>13</v>
      </c>
      <c r="BF9" s="79">
        <v>13</v>
      </c>
      <c r="BG9" s="79">
        <v>13</v>
      </c>
      <c r="BH9" s="79">
        <v>13</v>
      </c>
      <c r="BI9" s="79">
        <v>13</v>
      </c>
      <c r="BJ9" s="79">
        <v>13</v>
      </c>
      <c r="BK9" s="79">
        <v>13</v>
      </c>
      <c r="BL9" s="79">
        <v>13</v>
      </c>
      <c r="BM9" s="67">
        <f t="shared" si="3"/>
        <v>13</v>
      </c>
      <c r="BN9" s="79">
        <v>13</v>
      </c>
      <c r="BO9" s="79">
        <v>13</v>
      </c>
      <c r="BP9" s="79">
        <v>13</v>
      </c>
      <c r="BQ9" s="79">
        <v>13</v>
      </c>
      <c r="BR9" s="79">
        <v>13</v>
      </c>
      <c r="BS9" s="79">
        <v>13</v>
      </c>
      <c r="BT9" s="79">
        <v>13</v>
      </c>
      <c r="BU9" s="79">
        <v>12</v>
      </c>
      <c r="BV9" s="79">
        <v>12</v>
      </c>
      <c r="BW9" s="79">
        <v>12</v>
      </c>
      <c r="BX9" s="79">
        <v>12</v>
      </c>
      <c r="BY9" s="79">
        <v>12</v>
      </c>
      <c r="BZ9" s="67">
        <v>12</v>
      </c>
    </row>
    <row r="10" spans="1:78" ht="15" customHeight="1">
      <c r="A10" s="53" t="s">
        <v>71</v>
      </c>
      <c r="B10" s="79">
        <v>48</v>
      </c>
      <c r="C10" s="79">
        <v>49</v>
      </c>
      <c r="D10" s="79">
        <v>49</v>
      </c>
      <c r="E10" s="79">
        <v>49</v>
      </c>
      <c r="F10" s="79">
        <v>49</v>
      </c>
      <c r="G10" s="79">
        <v>49</v>
      </c>
      <c r="H10" s="79">
        <v>49</v>
      </c>
      <c r="I10" s="79">
        <v>50</v>
      </c>
      <c r="J10" s="79">
        <v>50</v>
      </c>
      <c r="K10" s="79">
        <v>51</v>
      </c>
      <c r="L10" s="79">
        <v>51</v>
      </c>
      <c r="M10" s="79">
        <v>51</v>
      </c>
      <c r="N10" s="79">
        <v>50</v>
      </c>
      <c r="O10" s="79">
        <v>50</v>
      </c>
      <c r="P10" s="79">
        <v>50</v>
      </c>
      <c r="Q10" s="79">
        <v>49</v>
      </c>
      <c r="R10" s="79">
        <v>49</v>
      </c>
      <c r="S10" s="79">
        <v>49</v>
      </c>
      <c r="T10" s="79">
        <v>49</v>
      </c>
      <c r="U10" s="79">
        <v>48</v>
      </c>
      <c r="V10" s="79">
        <v>48</v>
      </c>
      <c r="W10" s="79">
        <v>48</v>
      </c>
      <c r="X10" s="79">
        <v>49</v>
      </c>
      <c r="Y10" s="79">
        <v>49</v>
      </c>
      <c r="Z10" s="67">
        <f t="shared" si="0"/>
        <v>49</v>
      </c>
      <c r="AA10" s="79">
        <v>49</v>
      </c>
      <c r="AB10" s="79">
        <v>50</v>
      </c>
      <c r="AC10" s="79">
        <v>50</v>
      </c>
      <c r="AD10" s="79">
        <v>51</v>
      </c>
      <c r="AE10" s="79">
        <v>51</v>
      </c>
      <c r="AF10" s="79">
        <v>51</v>
      </c>
      <c r="AG10" s="79">
        <v>52</v>
      </c>
      <c r="AH10" s="79">
        <v>52</v>
      </c>
      <c r="AI10" s="79">
        <v>52</v>
      </c>
      <c r="AJ10" s="79">
        <v>52</v>
      </c>
      <c r="AK10" s="79">
        <v>52</v>
      </c>
      <c r="AL10" s="79">
        <v>55</v>
      </c>
      <c r="AM10" s="67">
        <f t="shared" si="1"/>
        <v>55</v>
      </c>
      <c r="AN10" s="79">
        <v>55</v>
      </c>
      <c r="AO10" s="79">
        <v>55</v>
      </c>
      <c r="AP10" s="79">
        <v>55</v>
      </c>
      <c r="AQ10" s="79">
        <v>55</v>
      </c>
      <c r="AR10" s="79">
        <v>55</v>
      </c>
      <c r="AS10" s="79">
        <v>55</v>
      </c>
      <c r="AT10" s="79">
        <v>55</v>
      </c>
      <c r="AU10" s="79">
        <v>55</v>
      </c>
      <c r="AV10" s="79">
        <v>55</v>
      </c>
      <c r="AW10" s="79">
        <v>55</v>
      </c>
      <c r="AX10" s="79">
        <v>55</v>
      </c>
      <c r="AY10" s="79">
        <v>56</v>
      </c>
      <c r="AZ10" s="67">
        <f t="shared" si="2"/>
        <v>56</v>
      </c>
      <c r="BA10" s="79">
        <v>56</v>
      </c>
      <c r="BB10" s="79">
        <v>56</v>
      </c>
      <c r="BC10" s="79">
        <v>56</v>
      </c>
      <c r="BD10" s="79">
        <v>56</v>
      </c>
      <c r="BE10" s="79">
        <v>56</v>
      </c>
      <c r="BF10" s="79">
        <v>56</v>
      </c>
      <c r="BG10" s="79">
        <v>56</v>
      </c>
      <c r="BH10" s="79">
        <v>57</v>
      </c>
      <c r="BI10" s="79">
        <v>57</v>
      </c>
      <c r="BJ10" s="79">
        <v>57</v>
      </c>
      <c r="BK10" s="79">
        <v>57</v>
      </c>
      <c r="BL10" s="79">
        <v>57</v>
      </c>
      <c r="BM10" s="67">
        <f t="shared" si="3"/>
        <v>57</v>
      </c>
      <c r="BN10" s="79">
        <v>57</v>
      </c>
      <c r="BO10" s="79">
        <v>57</v>
      </c>
      <c r="BP10" s="79">
        <v>57</v>
      </c>
      <c r="BQ10" s="79">
        <v>57</v>
      </c>
      <c r="BR10" s="79">
        <v>57</v>
      </c>
      <c r="BS10" s="79">
        <v>57</v>
      </c>
      <c r="BT10" s="79">
        <v>57</v>
      </c>
      <c r="BU10" s="79">
        <v>57</v>
      </c>
      <c r="BV10" s="79">
        <v>57</v>
      </c>
      <c r="BW10" s="79">
        <v>57</v>
      </c>
      <c r="BX10" s="79">
        <v>57</v>
      </c>
      <c r="BY10" s="79">
        <v>57</v>
      </c>
      <c r="BZ10" s="67">
        <v>57</v>
      </c>
    </row>
    <row r="11" spans="1:78" ht="15" customHeight="1">
      <c r="A11" s="53" t="s">
        <v>114</v>
      </c>
      <c r="B11" s="79">
        <v>6</v>
      </c>
      <c r="C11" s="79">
        <v>6</v>
      </c>
      <c r="D11" s="79">
        <v>6</v>
      </c>
      <c r="E11" s="79">
        <v>6</v>
      </c>
      <c r="F11" s="79">
        <v>6</v>
      </c>
      <c r="G11" s="79">
        <v>6</v>
      </c>
      <c r="H11" s="79">
        <v>7</v>
      </c>
      <c r="I11" s="79">
        <v>7</v>
      </c>
      <c r="J11" s="79">
        <v>7</v>
      </c>
      <c r="K11" s="79">
        <v>7</v>
      </c>
      <c r="L11" s="79">
        <v>7</v>
      </c>
      <c r="M11" s="79">
        <v>7</v>
      </c>
      <c r="N11" s="79">
        <v>7</v>
      </c>
      <c r="O11" s="79">
        <v>7</v>
      </c>
      <c r="P11" s="79">
        <v>7</v>
      </c>
      <c r="Q11" s="79">
        <v>7</v>
      </c>
      <c r="R11" s="79">
        <v>7</v>
      </c>
      <c r="S11" s="79">
        <v>7</v>
      </c>
      <c r="T11" s="79">
        <v>7</v>
      </c>
      <c r="U11" s="79">
        <v>7</v>
      </c>
      <c r="V11" s="79">
        <v>7</v>
      </c>
      <c r="W11" s="79">
        <v>7</v>
      </c>
      <c r="X11" s="79">
        <v>7</v>
      </c>
      <c r="Y11" s="79">
        <v>7</v>
      </c>
      <c r="Z11" s="67">
        <f t="shared" si="0"/>
        <v>7</v>
      </c>
      <c r="AA11" s="79">
        <v>7</v>
      </c>
      <c r="AB11" s="79">
        <v>7</v>
      </c>
      <c r="AC11" s="79">
        <v>7</v>
      </c>
      <c r="AD11" s="79">
        <v>7</v>
      </c>
      <c r="AE11" s="79">
        <v>7</v>
      </c>
      <c r="AF11" s="79">
        <v>7</v>
      </c>
      <c r="AG11" s="79">
        <v>7</v>
      </c>
      <c r="AH11" s="79">
        <v>7</v>
      </c>
      <c r="AI11" s="79">
        <v>7</v>
      </c>
      <c r="AJ11" s="79">
        <v>7</v>
      </c>
      <c r="AK11" s="79">
        <v>7</v>
      </c>
      <c r="AL11" s="79">
        <v>7</v>
      </c>
      <c r="AM11" s="67">
        <f t="shared" si="1"/>
        <v>7</v>
      </c>
      <c r="AN11" s="79">
        <v>7</v>
      </c>
      <c r="AO11" s="79">
        <v>7</v>
      </c>
      <c r="AP11" s="79">
        <v>7</v>
      </c>
      <c r="AQ11" s="79">
        <v>7</v>
      </c>
      <c r="AR11" s="79">
        <v>7</v>
      </c>
      <c r="AS11" s="79">
        <v>7</v>
      </c>
      <c r="AT11" s="79">
        <v>7</v>
      </c>
      <c r="AU11" s="79">
        <v>7</v>
      </c>
      <c r="AV11" s="79">
        <v>7</v>
      </c>
      <c r="AW11" s="79">
        <v>7</v>
      </c>
      <c r="AX11" s="79">
        <v>7</v>
      </c>
      <c r="AY11" s="79">
        <v>7</v>
      </c>
      <c r="AZ11" s="67">
        <f t="shared" si="2"/>
        <v>7</v>
      </c>
      <c r="BA11" s="79">
        <v>7</v>
      </c>
      <c r="BB11" s="79">
        <v>7</v>
      </c>
      <c r="BC11" s="79">
        <v>7</v>
      </c>
      <c r="BD11" s="79">
        <v>7</v>
      </c>
      <c r="BE11" s="79">
        <v>7</v>
      </c>
      <c r="BF11" s="79">
        <v>7</v>
      </c>
      <c r="BG11" s="79">
        <v>7</v>
      </c>
      <c r="BH11" s="79">
        <v>7</v>
      </c>
      <c r="BI11" s="79">
        <v>7</v>
      </c>
      <c r="BJ11" s="79">
        <v>7</v>
      </c>
      <c r="BK11" s="79">
        <v>7</v>
      </c>
      <c r="BL11" s="79">
        <v>7</v>
      </c>
      <c r="BM11" s="67">
        <f t="shared" si="3"/>
        <v>7</v>
      </c>
      <c r="BN11" s="79">
        <v>7</v>
      </c>
      <c r="BO11" s="79">
        <v>7</v>
      </c>
      <c r="BP11" s="79">
        <v>7</v>
      </c>
      <c r="BQ11" s="79">
        <v>7</v>
      </c>
      <c r="BR11" s="79">
        <v>7</v>
      </c>
      <c r="BS11" s="79">
        <v>7</v>
      </c>
      <c r="BT11" s="79">
        <v>7</v>
      </c>
      <c r="BU11" s="79">
        <v>7</v>
      </c>
      <c r="BV11" s="79">
        <v>7</v>
      </c>
      <c r="BW11" s="79">
        <v>7</v>
      </c>
      <c r="BX11" s="79">
        <v>7</v>
      </c>
      <c r="BY11" s="79">
        <v>7</v>
      </c>
      <c r="BZ11" s="67">
        <v>7</v>
      </c>
    </row>
    <row r="12" spans="1:78" ht="15" customHeight="1">
      <c r="A12" s="53" t="s">
        <v>73</v>
      </c>
      <c r="B12" s="79">
        <v>288</v>
      </c>
      <c r="C12" s="79">
        <v>287</v>
      </c>
      <c r="D12" s="79">
        <v>287</v>
      </c>
      <c r="E12" s="79">
        <v>287</v>
      </c>
      <c r="F12" s="79">
        <v>287</v>
      </c>
      <c r="G12" s="79">
        <v>287</v>
      </c>
      <c r="H12" s="79">
        <v>287</v>
      </c>
      <c r="I12" s="79">
        <v>284</v>
      </c>
      <c r="J12" s="79">
        <v>284</v>
      </c>
      <c r="K12" s="79">
        <v>284</v>
      </c>
      <c r="L12" s="79">
        <v>284</v>
      </c>
      <c r="M12" s="79">
        <v>284</v>
      </c>
      <c r="N12" s="79">
        <v>284</v>
      </c>
      <c r="O12" s="79">
        <v>284</v>
      </c>
      <c r="P12" s="79">
        <v>284</v>
      </c>
      <c r="Q12" s="79">
        <v>284</v>
      </c>
      <c r="R12" s="79">
        <v>284</v>
      </c>
      <c r="S12" s="79">
        <v>284</v>
      </c>
      <c r="T12" s="79">
        <v>284</v>
      </c>
      <c r="U12" s="79">
        <v>284</v>
      </c>
      <c r="V12" s="79">
        <v>284</v>
      </c>
      <c r="W12" s="79">
        <v>284</v>
      </c>
      <c r="X12" s="79">
        <v>284</v>
      </c>
      <c r="Y12" s="79">
        <v>284</v>
      </c>
      <c r="Z12" s="67">
        <f t="shared" si="0"/>
        <v>284</v>
      </c>
      <c r="AA12" s="79">
        <v>282</v>
      </c>
      <c r="AB12" s="79">
        <v>282</v>
      </c>
      <c r="AC12" s="79">
        <v>282</v>
      </c>
      <c r="AD12" s="79">
        <v>282</v>
      </c>
      <c r="AE12" s="79">
        <v>282</v>
      </c>
      <c r="AF12" s="79">
        <v>282</v>
      </c>
      <c r="AG12" s="79">
        <v>282</v>
      </c>
      <c r="AH12" s="79">
        <v>282</v>
      </c>
      <c r="AI12" s="79">
        <v>282</v>
      </c>
      <c r="AJ12" s="79">
        <v>282</v>
      </c>
      <c r="AK12" s="79">
        <v>282</v>
      </c>
      <c r="AL12" s="79">
        <v>282</v>
      </c>
      <c r="AM12" s="67">
        <f t="shared" si="1"/>
        <v>282</v>
      </c>
      <c r="AN12" s="79">
        <v>282</v>
      </c>
      <c r="AO12" s="79">
        <v>282</v>
      </c>
      <c r="AP12" s="79">
        <v>278</v>
      </c>
      <c r="AQ12" s="79">
        <v>278</v>
      </c>
      <c r="AR12" s="79">
        <v>278</v>
      </c>
      <c r="AS12" s="79">
        <v>278</v>
      </c>
      <c r="AT12" s="79">
        <v>278</v>
      </c>
      <c r="AU12" s="79">
        <v>277</v>
      </c>
      <c r="AV12" s="79">
        <v>277</v>
      </c>
      <c r="AW12" s="79">
        <v>277</v>
      </c>
      <c r="AX12" s="79">
        <v>277</v>
      </c>
      <c r="AY12" s="79">
        <v>277</v>
      </c>
      <c r="AZ12" s="67">
        <f t="shared" si="2"/>
        <v>277</v>
      </c>
      <c r="BA12" s="79">
        <v>277</v>
      </c>
      <c r="BB12" s="79">
        <v>277</v>
      </c>
      <c r="BC12" s="79">
        <v>277</v>
      </c>
      <c r="BD12" s="79">
        <v>277</v>
      </c>
      <c r="BE12" s="79">
        <v>277</v>
      </c>
      <c r="BF12" s="79">
        <v>277</v>
      </c>
      <c r="BG12" s="79">
        <v>277</v>
      </c>
      <c r="BH12" s="79">
        <v>277</v>
      </c>
      <c r="BI12" s="79">
        <v>278</v>
      </c>
      <c r="BJ12" s="79">
        <v>277</v>
      </c>
      <c r="BK12" s="79">
        <v>277</v>
      </c>
      <c r="BL12" s="79">
        <v>277</v>
      </c>
      <c r="BM12" s="67">
        <f t="shared" si="3"/>
        <v>277</v>
      </c>
      <c r="BN12" s="79">
        <v>277</v>
      </c>
      <c r="BO12" s="79">
        <v>275</v>
      </c>
      <c r="BP12" s="79">
        <v>275</v>
      </c>
      <c r="BQ12" s="79">
        <v>275</v>
      </c>
      <c r="BR12" s="79">
        <v>275</v>
      </c>
      <c r="BS12" s="79">
        <v>275</v>
      </c>
      <c r="BT12" s="79">
        <v>274</v>
      </c>
      <c r="BU12" s="79">
        <v>274</v>
      </c>
      <c r="BV12" s="79">
        <v>273</v>
      </c>
      <c r="BW12" s="79">
        <v>273</v>
      </c>
      <c r="BX12" s="79">
        <v>273</v>
      </c>
      <c r="BY12" s="79">
        <v>273</v>
      </c>
      <c r="BZ12" s="67">
        <v>273</v>
      </c>
    </row>
    <row r="13" spans="1:78" ht="15" customHeight="1">
      <c r="A13" s="53" t="s">
        <v>74</v>
      </c>
      <c r="B13" s="79">
        <v>9</v>
      </c>
      <c r="C13" s="79">
        <v>9</v>
      </c>
      <c r="D13" s="79">
        <v>9</v>
      </c>
      <c r="E13" s="79">
        <v>8</v>
      </c>
      <c r="F13" s="79">
        <v>8</v>
      </c>
      <c r="G13" s="79">
        <v>8</v>
      </c>
      <c r="H13" s="79">
        <v>9</v>
      </c>
      <c r="I13" s="79">
        <v>9</v>
      </c>
      <c r="J13" s="79">
        <v>9</v>
      </c>
      <c r="K13" s="79">
        <v>9</v>
      </c>
      <c r="L13" s="79">
        <v>9</v>
      </c>
      <c r="M13" s="79">
        <v>9</v>
      </c>
      <c r="N13" s="79">
        <v>8</v>
      </c>
      <c r="O13" s="79">
        <v>8</v>
      </c>
      <c r="P13" s="79">
        <v>8</v>
      </c>
      <c r="Q13" s="79">
        <v>7</v>
      </c>
      <c r="R13" s="79">
        <v>7</v>
      </c>
      <c r="S13" s="79">
        <v>7</v>
      </c>
      <c r="T13" s="79">
        <v>7</v>
      </c>
      <c r="U13" s="79">
        <v>7</v>
      </c>
      <c r="V13" s="79">
        <v>7</v>
      </c>
      <c r="W13" s="79">
        <v>7</v>
      </c>
      <c r="X13" s="79">
        <v>7</v>
      </c>
      <c r="Y13" s="79">
        <v>7</v>
      </c>
      <c r="Z13" s="67">
        <f t="shared" si="0"/>
        <v>7</v>
      </c>
      <c r="AA13" s="79">
        <v>7</v>
      </c>
      <c r="AB13" s="79">
        <v>7</v>
      </c>
      <c r="AC13" s="79">
        <v>6</v>
      </c>
      <c r="AD13" s="79">
        <v>6</v>
      </c>
      <c r="AE13" s="79">
        <v>6</v>
      </c>
      <c r="AF13" s="79">
        <v>6</v>
      </c>
      <c r="AG13" s="79">
        <v>6</v>
      </c>
      <c r="AH13" s="79">
        <v>6</v>
      </c>
      <c r="AI13" s="79">
        <v>6</v>
      </c>
      <c r="AJ13" s="79">
        <v>6</v>
      </c>
      <c r="AK13" s="79">
        <v>6</v>
      </c>
      <c r="AL13" s="79">
        <v>6</v>
      </c>
      <c r="AM13" s="67">
        <f t="shared" si="1"/>
        <v>6</v>
      </c>
      <c r="AN13" s="79">
        <v>6</v>
      </c>
      <c r="AO13" s="79">
        <v>6</v>
      </c>
      <c r="AP13" s="79">
        <v>6</v>
      </c>
      <c r="AQ13" s="79">
        <v>6</v>
      </c>
      <c r="AR13" s="79">
        <v>7</v>
      </c>
      <c r="AS13" s="79">
        <v>7</v>
      </c>
      <c r="AT13" s="79">
        <v>7</v>
      </c>
      <c r="AU13" s="79">
        <v>7</v>
      </c>
      <c r="AV13" s="79">
        <v>7</v>
      </c>
      <c r="AW13" s="79">
        <v>7</v>
      </c>
      <c r="AX13" s="79">
        <v>7</v>
      </c>
      <c r="AY13" s="79">
        <v>7</v>
      </c>
      <c r="AZ13" s="67">
        <f t="shared" si="2"/>
        <v>7</v>
      </c>
      <c r="BA13" s="79">
        <v>7</v>
      </c>
      <c r="BB13" s="79">
        <v>7</v>
      </c>
      <c r="BC13" s="79">
        <v>7</v>
      </c>
      <c r="BD13" s="79">
        <v>7</v>
      </c>
      <c r="BE13" s="79">
        <v>7</v>
      </c>
      <c r="BF13" s="79">
        <v>7</v>
      </c>
      <c r="BG13" s="79">
        <v>7</v>
      </c>
      <c r="BH13" s="79">
        <v>7</v>
      </c>
      <c r="BI13" s="79">
        <v>7</v>
      </c>
      <c r="BJ13" s="79">
        <v>7</v>
      </c>
      <c r="BK13" s="79">
        <v>7</v>
      </c>
      <c r="BL13" s="79">
        <v>7</v>
      </c>
      <c r="BM13" s="67">
        <f t="shared" si="3"/>
        <v>7</v>
      </c>
      <c r="BN13" s="79">
        <v>7</v>
      </c>
      <c r="BO13" s="79">
        <v>7</v>
      </c>
      <c r="BP13" s="79">
        <v>7</v>
      </c>
      <c r="BQ13" s="79">
        <v>7</v>
      </c>
      <c r="BR13" s="79">
        <v>7</v>
      </c>
      <c r="BS13" s="79">
        <v>7</v>
      </c>
      <c r="BT13" s="79">
        <v>7</v>
      </c>
      <c r="BU13" s="79">
        <v>7</v>
      </c>
      <c r="BV13" s="79">
        <v>7</v>
      </c>
      <c r="BW13" s="79">
        <v>7</v>
      </c>
      <c r="BX13" s="79">
        <v>7</v>
      </c>
      <c r="BY13" s="79">
        <v>7</v>
      </c>
      <c r="BZ13" s="67">
        <v>7</v>
      </c>
    </row>
    <row r="14" spans="1:78" ht="15" customHeight="1">
      <c r="A14" s="53" t="s">
        <v>161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67">
        <f t="shared" si="0"/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67">
        <f t="shared" si="1"/>
        <v>0</v>
      </c>
      <c r="AN14" s="79">
        <v>0</v>
      </c>
      <c r="AO14" s="79">
        <v>0</v>
      </c>
      <c r="AP14" s="79">
        <v>0</v>
      </c>
      <c r="AQ14" s="79">
        <v>0</v>
      </c>
      <c r="AR14" s="79">
        <v>0</v>
      </c>
      <c r="AS14" s="79">
        <v>0</v>
      </c>
      <c r="AT14" s="79">
        <v>0</v>
      </c>
      <c r="AU14" s="79">
        <v>0</v>
      </c>
      <c r="AV14" s="79">
        <v>0</v>
      </c>
      <c r="AW14" s="79">
        <v>0</v>
      </c>
      <c r="AX14" s="79">
        <v>0</v>
      </c>
      <c r="AY14" s="79">
        <v>0</v>
      </c>
      <c r="AZ14" s="67">
        <f t="shared" si="2"/>
        <v>0</v>
      </c>
      <c r="BA14" s="79">
        <v>0</v>
      </c>
      <c r="BB14" s="79">
        <v>0</v>
      </c>
      <c r="BC14" s="79">
        <v>0</v>
      </c>
      <c r="BD14" s="79">
        <v>0</v>
      </c>
      <c r="BE14" s="79">
        <v>0</v>
      </c>
      <c r="BF14" s="79">
        <v>0</v>
      </c>
      <c r="BG14" s="79">
        <v>0</v>
      </c>
      <c r="BH14" s="79">
        <v>0</v>
      </c>
      <c r="BI14" s="79">
        <v>0</v>
      </c>
      <c r="BJ14" s="79">
        <v>0</v>
      </c>
      <c r="BK14" s="79">
        <v>0</v>
      </c>
      <c r="BL14" s="79">
        <v>0</v>
      </c>
      <c r="BM14" s="67">
        <f t="shared" si="3"/>
        <v>0</v>
      </c>
      <c r="BN14" s="79">
        <v>0</v>
      </c>
      <c r="BO14" s="79">
        <v>0</v>
      </c>
      <c r="BP14" s="79">
        <v>0</v>
      </c>
      <c r="BQ14" s="79">
        <v>0</v>
      </c>
      <c r="BR14" s="79">
        <v>0</v>
      </c>
      <c r="BS14" s="79">
        <v>0</v>
      </c>
      <c r="BT14" s="79">
        <v>0</v>
      </c>
      <c r="BU14" s="79">
        <v>0</v>
      </c>
      <c r="BV14" s="79">
        <v>0</v>
      </c>
      <c r="BW14" s="79">
        <v>0</v>
      </c>
      <c r="BX14" s="79">
        <v>0</v>
      </c>
      <c r="BY14" s="79">
        <v>0</v>
      </c>
      <c r="BZ14" s="67">
        <v>0</v>
      </c>
    </row>
    <row r="15" spans="1:78" ht="15" customHeight="1">
      <c r="A15" s="53" t="s">
        <v>162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67">
        <f t="shared" si="0"/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67">
        <f t="shared" si="1"/>
        <v>0</v>
      </c>
      <c r="AN15" s="79">
        <v>0</v>
      </c>
      <c r="AO15" s="79">
        <v>0</v>
      </c>
      <c r="AP15" s="79">
        <v>0</v>
      </c>
      <c r="AQ15" s="79">
        <v>0</v>
      </c>
      <c r="AR15" s="79">
        <v>0</v>
      </c>
      <c r="AS15" s="79">
        <v>0</v>
      </c>
      <c r="AT15" s="79">
        <v>0</v>
      </c>
      <c r="AU15" s="79">
        <v>0</v>
      </c>
      <c r="AV15" s="79">
        <v>0</v>
      </c>
      <c r="AW15" s="79">
        <v>0</v>
      </c>
      <c r="AX15" s="79">
        <v>0</v>
      </c>
      <c r="AY15" s="79">
        <v>0</v>
      </c>
      <c r="AZ15" s="67">
        <f t="shared" si="2"/>
        <v>0</v>
      </c>
      <c r="BA15" s="79">
        <v>0</v>
      </c>
      <c r="BB15" s="79">
        <v>0</v>
      </c>
      <c r="BC15" s="79">
        <v>0</v>
      </c>
      <c r="BD15" s="79">
        <v>0</v>
      </c>
      <c r="BE15" s="79">
        <v>0</v>
      </c>
      <c r="BF15" s="79">
        <v>0</v>
      </c>
      <c r="BG15" s="79">
        <v>0</v>
      </c>
      <c r="BH15" s="79">
        <v>0</v>
      </c>
      <c r="BI15" s="79">
        <v>0</v>
      </c>
      <c r="BJ15" s="79">
        <v>0</v>
      </c>
      <c r="BK15" s="79">
        <v>0</v>
      </c>
      <c r="BL15" s="79">
        <v>0</v>
      </c>
      <c r="BM15" s="67">
        <f t="shared" si="3"/>
        <v>0</v>
      </c>
      <c r="BN15" s="79">
        <v>0</v>
      </c>
      <c r="BO15" s="79">
        <v>0</v>
      </c>
      <c r="BP15" s="79">
        <v>0</v>
      </c>
      <c r="BQ15" s="79">
        <v>0</v>
      </c>
      <c r="BR15" s="79">
        <v>0</v>
      </c>
      <c r="BS15" s="79">
        <v>0</v>
      </c>
      <c r="BT15" s="79">
        <v>0</v>
      </c>
      <c r="BU15" s="79">
        <v>0</v>
      </c>
      <c r="BV15" s="79">
        <v>0</v>
      </c>
      <c r="BW15" s="79">
        <v>0</v>
      </c>
      <c r="BX15" s="79">
        <v>0</v>
      </c>
      <c r="BY15" s="79">
        <v>1</v>
      </c>
      <c r="BZ15" s="67">
        <v>1</v>
      </c>
    </row>
    <row r="16" spans="1:78" ht="15" customHeight="1">
      <c r="A16" s="53" t="s">
        <v>75</v>
      </c>
      <c r="B16" s="79">
        <v>19</v>
      </c>
      <c r="C16" s="79">
        <v>19</v>
      </c>
      <c r="D16" s="79">
        <v>18</v>
      </c>
      <c r="E16" s="79">
        <v>18</v>
      </c>
      <c r="F16" s="79">
        <v>18</v>
      </c>
      <c r="G16" s="79">
        <v>18</v>
      </c>
      <c r="H16" s="79">
        <v>18</v>
      </c>
      <c r="I16" s="79">
        <v>18</v>
      </c>
      <c r="J16" s="79">
        <v>18</v>
      </c>
      <c r="K16" s="79">
        <v>18</v>
      </c>
      <c r="L16" s="79">
        <v>18</v>
      </c>
      <c r="M16" s="79">
        <v>18</v>
      </c>
      <c r="N16" s="79">
        <v>18</v>
      </c>
      <c r="O16" s="79">
        <v>18</v>
      </c>
      <c r="P16" s="79">
        <v>18</v>
      </c>
      <c r="Q16" s="79">
        <v>18</v>
      </c>
      <c r="R16" s="79">
        <v>18</v>
      </c>
      <c r="S16" s="79">
        <v>18</v>
      </c>
      <c r="T16" s="79">
        <v>18</v>
      </c>
      <c r="U16" s="79">
        <v>18</v>
      </c>
      <c r="V16" s="79">
        <v>18</v>
      </c>
      <c r="W16" s="79">
        <v>18</v>
      </c>
      <c r="X16" s="79">
        <v>18</v>
      </c>
      <c r="Y16" s="79">
        <v>18</v>
      </c>
      <c r="Z16" s="67">
        <f t="shared" si="0"/>
        <v>18</v>
      </c>
      <c r="AA16" s="79">
        <v>18</v>
      </c>
      <c r="AB16" s="79">
        <v>18</v>
      </c>
      <c r="AC16" s="79">
        <v>18</v>
      </c>
      <c r="AD16" s="79">
        <v>18</v>
      </c>
      <c r="AE16" s="79">
        <v>18</v>
      </c>
      <c r="AF16" s="79">
        <v>18</v>
      </c>
      <c r="AG16" s="79">
        <v>18</v>
      </c>
      <c r="AH16" s="79">
        <v>18</v>
      </c>
      <c r="AI16" s="79">
        <v>18</v>
      </c>
      <c r="AJ16" s="79">
        <v>18</v>
      </c>
      <c r="AK16" s="79">
        <v>18</v>
      </c>
      <c r="AL16" s="79">
        <v>18</v>
      </c>
      <c r="AM16" s="67">
        <f t="shared" si="1"/>
        <v>18</v>
      </c>
      <c r="AN16" s="79">
        <v>18</v>
      </c>
      <c r="AO16" s="79">
        <v>18</v>
      </c>
      <c r="AP16" s="79">
        <v>17</v>
      </c>
      <c r="AQ16" s="79">
        <v>17</v>
      </c>
      <c r="AR16" s="79">
        <v>17</v>
      </c>
      <c r="AS16" s="79">
        <v>17</v>
      </c>
      <c r="AT16" s="79">
        <v>17</v>
      </c>
      <c r="AU16" s="79">
        <v>17</v>
      </c>
      <c r="AV16" s="79">
        <v>17</v>
      </c>
      <c r="AW16" s="79">
        <v>17</v>
      </c>
      <c r="AX16" s="79">
        <v>17</v>
      </c>
      <c r="AY16" s="79">
        <v>17</v>
      </c>
      <c r="AZ16" s="67">
        <f t="shared" si="2"/>
        <v>17</v>
      </c>
      <c r="BA16" s="79">
        <v>17</v>
      </c>
      <c r="BB16" s="79">
        <v>17</v>
      </c>
      <c r="BC16" s="79">
        <v>17</v>
      </c>
      <c r="BD16" s="79">
        <v>17</v>
      </c>
      <c r="BE16" s="79">
        <v>17</v>
      </c>
      <c r="BF16" s="79">
        <v>17</v>
      </c>
      <c r="BG16" s="79">
        <v>17</v>
      </c>
      <c r="BH16" s="79">
        <v>17</v>
      </c>
      <c r="BI16" s="79">
        <v>17</v>
      </c>
      <c r="BJ16" s="79">
        <v>17</v>
      </c>
      <c r="BK16" s="79">
        <v>17</v>
      </c>
      <c r="BL16" s="79">
        <v>17</v>
      </c>
      <c r="BM16" s="67">
        <f t="shared" si="3"/>
        <v>17</v>
      </c>
      <c r="BN16" s="79">
        <v>17</v>
      </c>
      <c r="BO16" s="79">
        <v>17</v>
      </c>
      <c r="BP16" s="79">
        <v>17</v>
      </c>
      <c r="BQ16" s="79">
        <v>17</v>
      </c>
      <c r="BR16" s="79">
        <v>17</v>
      </c>
      <c r="BS16" s="79">
        <v>17</v>
      </c>
      <c r="BT16" s="79">
        <v>17</v>
      </c>
      <c r="BU16" s="79">
        <v>17</v>
      </c>
      <c r="BV16" s="79">
        <v>17</v>
      </c>
      <c r="BW16" s="79">
        <v>17</v>
      </c>
      <c r="BX16" s="79">
        <v>17</v>
      </c>
      <c r="BY16" s="79">
        <v>17</v>
      </c>
      <c r="BZ16" s="67">
        <v>17</v>
      </c>
    </row>
    <row r="17" spans="1:78" ht="15" customHeight="1">
      <c r="A17" s="53" t="s">
        <v>76</v>
      </c>
      <c r="B17" s="79">
        <v>1</v>
      </c>
      <c r="C17" s="79">
        <v>1</v>
      </c>
      <c r="D17" s="79">
        <v>1</v>
      </c>
      <c r="E17" s="79">
        <v>1</v>
      </c>
      <c r="F17" s="79">
        <v>1</v>
      </c>
      <c r="G17" s="79">
        <v>1</v>
      </c>
      <c r="H17" s="79">
        <v>1</v>
      </c>
      <c r="I17" s="79">
        <v>1</v>
      </c>
      <c r="J17" s="79">
        <v>1</v>
      </c>
      <c r="K17" s="79">
        <v>1</v>
      </c>
      <c r="L17" s="79">
        <v>1</v>
      </c>
      <c r="M17" s="79">
        <v>1</v>
      </c>
      <c r="N17" s="79">
        <v>1</v>
      </c>
      <c r="O17" s="79">
        <v>1</v>
      </c>
      <c r="P17" s="79">
        <v>1</v>
      </c>
      <c r="Q17" s="79">
        <v>1</v>
      </c>
      <c r="R17" s="79">
        <v>1</v>
      </c>
      <c r="S17" s="79">
        <v>1</v>
      </c>
      <c r="T17" s="79">
        <v>1</v>
      </c>
      <c r="U17" s="79">
        <v>1</v>
      </c>
      <c r="V17" s="79">
        <v>1</v>
      </c>
      <c r="W17" s="79">
        <v>1</v>
      </c>
      <c r="X17" s="79">
        <v>1</v>
      </c>
      <c r="Y17" s="79">
        <v>1</v>
      </c>
      <c r="Z17" s="67">
        <f t="shared" si="0"/>
        <v>1</v>
      </c>
      <c r="AA17" s="79">
        <v>1</v>
      </c>
      <c r="AB17" s="79">
        <v>1</v>
      </c>
      <c r="AC17" s="79">
        <v>1</v>
      </c>
      <c r="AD17" s="79">
        <v>1</v>
      </c>
      <c r="AE17" s="79">
        <v>1</v>
      </c>
      <c r="AF17" s="79">
        <v>1</v>
      </c>
      <c r="AG17" s="79">
        <v>1</v>
      </c>
      <c r="AH17" s="79">
        <v>1</v>
      </c>
      <c r="AI17" s="79">
        <v>1</v>
      </c>
      <c r="AJ17" s="79">
        <v>1</v>
      </c>
      <c r="AK17" s="79">
        <v>1</v>
      </c>
      <c r="AL17" s="79">
        <v>1</v>
      </c>
      <c r="AM17" s="67">
        <f t="shared" si="1"/>
        <v>1</v>
      </c>
      <c r="AN17" s="79">
        <v>1</v>
      </c>
      <c r="AO17" s="79">
        <v>1</v>
      </c>
      <c r="AP17" s="79">
        <v>1</v>
      </c>
      <c r="AQ17" s="79">
        <v>1</v>
      </c>
      <c r="AR17" s="79">
        <v>1</v>
      </c>
      <c r="AS17" s="79">
        <v>1</v>
      </c>
      <c r="AT17" s="79">
        <v>1</v>
      </c>
      <c r="AU17" s="79">
        <v>1</v>
      </c>
      <c r="AV17" s="79">
        <v>1</v>
      </c>
      <c r="AW17" s="79">
        <v>1</v>
      </c>
      <c r="AX17" s="79">
        <v>1</v>
      </c>
      <c r="AY17" s="79">
        <v>1</v>
      </c>
      <c r="AZ17" s="67">
        <f t="shared" si="2"/>
        <v>1</v>
      </c>
      <c r="BA17" s="79">
        <v>1</v>
      </c>
      <c r="BB17" s="79">
        <v>1</v>
      </c>
      <c r="BC17" s="79">
        <v>1</v>
      </c>
      <c r="BD17" s="79">
        <v>1</v>
      </c>
      <c r="BE17" s="79">
        <v>1</v>
      </c>
      <c r="BF17" s="79">
        <v>1</v>
      </c>
      <c r="BG17" s="79">
        <v>1</v>
      </c>
      <c r="BH17" s="79">
        <v>1</v>
      </c>
      <c r="BI17" s="79">
        <v>1</v>
      </c>
      <c r="BJ17" s="79">
        <v>1</v>
      </c>
      <c r="BK17" s="79">
        <v>1</v>
      </c>
      <c r="BL17" s="79">
        <v>1</v>
      </c>
      <c r="BM17" s="67">
        <f t="shared" si="3"/>
        <v>1</v>
      </c>
      <c r="BN17" s="79">
        <v>1</v>
      </c>
      <c r="BO17" s="79">
        <v>1</v>
      </c>
      <c r="BP17" s="79">
        <v>1</v>
      </c>
      <c r="BQ17" s="79">
        <v>1</v>
      </c>
      <c r="BR17" s="79">
        <v>1</v>
      </c>
      <c r="BS17" s="79">
        <v>1</v>
      </c>
      <c r="BT17" s="79">
        <v>1</v>
      </c>
      <c r="BU17" s="79">
        <v>1</v>
      </c>
      <c r="BV17" s="79">
        <v>1</v>
      </c>
      <c r="BW17" s="79">
        <v>1</v>
      </c>
      <c r="BX17" s="79">
        <v>1</v>
      </c>
      <c r="BY17" s="79">
        <v>1</v>
      </c>
      <c r="BZ17" s="67">
        <v>1</v>
      </c>
    </row>
    <row r="18" spans="1:78" ht="15" customHeight="1">
      <c r="A18" s="53" t="s">
        <v>77</v>
      </c>
      <c r="B18" s="79">
        <v>3</v>
      </c>
      <c r="C18" s="79">
        <v>3</v>
      </c>
      <c r="D18" s="79">
        <v>3</v>
      </c>
      <c r="E18" s="79">
        <v>3</v>
      </c>
      <c r="F18" s="79">
        <v>3</v>
      </c>
      <c r="G18" s="79">
        <v>3</v>
      </c>
      <c r="H18" s="79">
        <v>3</v>
      </c>
      <c r="I18" s="79">
        <v>2</v>
      </c>
      <c r="J18" s="79">
        <v>2</v>
      </c>
      <c r="K18" s="79">
        <v>2</v>
      </c>
      <c r="L18" s="79">
        <v>2</v>
      </c>
      <c r="M18" s="79">
        <v>2</v>
      </c>
      <c r="N18" s="79">
        <v>2</v>
      </c>
      <c r="O18" s="79">
        <v>2</v>
      </c>
      <c r="P18" s="79">
        <v>2</v>
      </c>
      <c r="Q18" s="79">
        <v>2</v>
      </c>
      <c r="R18" s="79">
        <v>2</v>
      </c>
      <c r="S18" s="79">
        <v>2</v>
      </c>
      <c r="T18" s="79">
        <v>2</v>
      </c>
      <c r="U18" s="79">
        <v>2</v>
      </c>
      <c r="V18" s="79">
        <v>2</v>
      </c>
      <c r="W18" s="79">
        <v>2</v>
      </c>
      <c r="X18" s="79">
        <v>2</v>
      </c>
      <c r="Y18" s="79">
        <v>2</v>
      </c>
      <c r="Z18" s="67">
        <f t="shared" si="0"/>
        <v>2</v>
      </c>
      <c r="AA18" s="79">
        <v>2</v>
      </c>
      <c r="AB18" s="79">
        <v>2</v>
      </c>
      <c r="AC18" s="79">
        <v>2</v>
      </c>
      <c r="AD18" s="79">
        <v>2</v>
      </c>
      <c r="AE18" s="79">
        <v>2</v>
      </c>
      <c r="AF18" s="79">
        <v>2</v>
      </c>
      <c r="AG18" s="79">
        <v>2</v>
      </c>
      <c r="AH18" s="79">
        <v>2</v>
      </c>
      <c r="AI18" s="79">
        <v>2</v>
      </c>
      <c r="AJ18" s="79">
        <v>2</v>
      </c>
      <c r="AK18" s="79">
        <v>2</v>
      </c>
      <c r="AL18" s="79">
        <v>2</v>
      </c>
      <c r="AM18" s="67">
        <f t="shared" si="1"/>
        <v>2</v>
      </c>
      <c r="AN18" s="79">
        <v>2</v>
      </c>
      <c r="AO18" s="79">
        <v>2</v>
      </c>
      <c r="AP18" s="79">
        <v>2</v>
      </c>
      <c r="AQ18" s="79">
        <v>2</v>
      </c>
      <c r="AR18" s="79">
        <v>2</v>
      </c>
      <c r="AS18" s="79">
        <v>2</v>
      </c>
      <c r="AT18" s="79">
        <v>2</v>
      </c>
      <c r="AU18" s="79">
        <v>2</v>
      </c>
      <c r="AV18" s="79">
        <v>2</v>
      </c>
      <c r="AW18" s="79">
        <v>2</v>
      </c>
      <c r="AX18" s="79">
        <v>2</v>
      </c>
      <c r="AY18" s="79">
        <v>2</v>
      </c>
      <c r="AZ18" s="67">
        <f t="shared" si="2"/>
        <v>2</v>
      </c>
      <c r="BA18" s="79">
        <v>2</v>
      </c>
      <c r="BB18" s="79">
        <v>2</v>
      </c>
      <c r="BC18" s="79">
        <v>2</v>
      </c>
      <c r="BD18" s="79">
        <v>2</v>
      </c>
      <c r="BE18" s="79">
        <v>2</v>
      </c>
      <c r="BF18" s="79">
        <v>2</v>
      </c>
      <c r="BG18" s="79">
        <v>2</v>
      </c>
      <c r="BH18" s="79">
        <v>2</v>
      </c>
      <c r="BI18" s="79">
        <v>2</v>
      </c>
      <c r="BJ18" s="79">
        <v>2</v>
      </c>
      <c r="BK18" s="79">
        <v>2</v>
      </c>
      <c r="BL18" s="79">
        <v>2</v>
      </c>
      <c r="BM18" s="67">
        <f t="shared" si="3"/>
        <v>2</v>
      </c>
      <c r="BN18" s="79">
        <v>2</v>
      </c>
      <c r="BO18" s="79">
        <v>2</v>
      </c>
      <c r="BP18" s="79">
        <v>2</v>
      </c>
      <c r="BQ18" s="79">
        <v>2</v>
      </c>
      <c r="BR18" s="79">
        <v>2</v>
      </c>
      <c r="BS18" s="79">
        <v>2</v>
      </c>
      <c r="BT18" s="79">
        <v>2</v>
      </c>
      <c r="BU18" s="79">
        <v>2</v>
      </c>
      <c r="BV18" s="79">
        <v>2</v>
      </c>
      <c r="BW18" s="79">
        <v>2</v>
      </c>
      <c r="BX18" s="79">
        <v>2</v>
      </c>
      <c r="BY18" s="79">
        <v>2</v>
      </c>
      <c r="BZ18" s="67">
        <v>2</v>
      </c>
    </row>
    <row r="19" spans="1:78" ht="15" customHeight="1">
      <c r="A19" s="53" t="s">
        <v>95</v>
      </c>
      <c r="B19" s="79">
        <v>4</v>
      </c>
      <c r="C19" s="79">
        <v>4</v>
      </c>
      <c r="D19" s="79">
        <v>3</v>
      </c>
      <c r="E19" s="79">
        <v>4</v>
      </c>
      <c r="F19" s="79">
        <v>4</v>
      </c>
      <c r="G19" s="79">
        <v>4</v>
      </c>
      <c r="H19" s="79">
        <v>4</v>
      </c>
      <c r="I19" s="79">
        <v>4</v>
      </c>
      <c r="J19" s="79">
        <v>4</v>
      </c>
      <c r="K19" s="79">
        <v>4</v>
      </c>
      <c r="L19" s="79">
        <v>4</v>
      </c>
      <c r="M19" s="79">
        <v>4</v>
      </c>
      <c r="N19" s="79">
        <v>4</v>
      </c>
      <c r="O19" s="79">
        <v>4</v>
      </c>
      <c r="P19" s="79">
        <v>4</v>
      </c>
      <c r="Q19" s="79">
        <v>4</v>
      </c>
      <c r="R19" s="79">
        <v>4</v>
      </c>
      <c r="S19" s="79">
        <v>4</v>
      </c>
      <c r="T19" s="79">
        <v>4</v>
      </c>
      <c r="U19" s="79">
        <v>4</v>
      </c>
      <c r="V19" s="79">
        <v>4</v>
      </c>
      <c r="W19" s="79">
        <v>4</v>
      </c>
      <c r="X19" s="79">
        <v>4</v>
      </c>
      <c r="Y19" s="79">
        <v>4</v>
      </c>
      <c r="Z19" s="67">
        <f t="shared" si="0"/>
        <v>4</v>
      </c>
      <c r="AA19" s="79">
        <v>4</v>
      </c>
      <c r="AB19" s="79">
        <v>4</v>
      </c>
      <c r="AC19" s="79">
        <v>4</v>
      </c>
      <c r="AD19" s="79">
        <v>4</v>
      </c>
      <c r="AE19" s="79">
        <v>4</v>
      </c>
      <c r="AF19" s="79">
        <v>4</v>
      </c>
      <c r="AG19" s="79">
        <v>4</v>
      </c>
      <c r="AH19" s="79">
        <v>4</v>
      </c>
      <c r="AI19" s="79">
        <v>4</v>
      </c>
      <c r="AJ19" s="79">
        <v>4</v>
      </c>
      <c r="AK19" s="79">
        <v>4</v>
      </c>
      <c r="AL19" s="79">
        <v>4</v>
      </c>
      <c r="AM19" s="67">
        <f t="shared" si="1"/>
        <v>4</v>
      </c>
      <c r="AN19" s="79">
        <v>4</v>
      </c>
      <c r="AO19" s="79">
        <v>4</v>
      </c>
      <c r="AP19" s="79">
        <v>4</v>
      </c>
      <c r="AQ19" s="79">
        <v>4</v>
      </c>
      <c r="AR19" s="79">
        <v>4</v>
      </c>
      <c r="AS19" s="79">
        <v>4</v>
      </c>
      <c r="AT19" s="79">
        <v>4</v>
      </c>
      <c r="AU19" s="79">
        <v>4</v>
      </c>
      <c r="AV19" s="79">
        <v>4</v>
      </c>
      <c r="AW19" s="79">
        <v>4</v>
      </c>
      <c r="AX19" s="79">
        <v>4</v>
      </c>
      <c r="AY19" s="79">
        <v>4</v>
      </c>
      <c r="AZ19" s="67">
        <f t="shared" si="2"/>
        <v>4</v>
      </c>
      <c r="BA19" s="79">
        <v>4</v>
      </c>
      <c r="BB19" s="79">
        <v>4</v>
      </c>
      <c r="BC19" s="79">
        <v>4</v>
      </c>
      <c r="BD19" s="79">
        <v>4</v>
      </c>
      <c r="BE19" s="79">
        <v>4</v>
      </c>
      <c r="BF19" s="79">
        <v>4</v>
      </c>
      <c r="BG19" s="79">
        <v>4</v>
      </c>
      <c r="BH19" s="79">
        <v>4</v>
      </c>
      <c r="BI19" s="79">
        <v>4</v>
      </c>
      <c r="BJ19" s="79">
        <v>4</v>
      </c>
      <c r="BK19" s="79">
        <v>4</v>
      </c>
      <c r="BL19" s="79">
        <v>4</v>
      </c>
      <c r="BM19" s="67">
        <f t="shared" si="3"/>
        <v>4</v>
      </c>
      <c r="BN19" s="79">
        <v>4</v>
      </c>
      <c r="BO19" s="79">
        <v>4</v>
      </c>
      <c r="BP19" s="79">
        <v>4</v>
      </c>
      <c r="BQ19" s="79">
        <v>4</v>
      </c>
      <c r="BR19" s="79">
        <v>4</v>
      </c>
      <c r="BS19" s="79">
        <v>4</v>
      </c>
      <c r="BT19" s="79">
        <v>4</v>
      </c>
      <c r="BU19" s="79">
        <v>4</v>
      </c>
      <c r="BV19" s="79">
        <v>4</v>
      </c>
      <c r="BW19" s="79">
        <v>4</v>
      </c>
      <c r="BX19" s="79">
        <v>4</v>
      </c>
      <c r="BY19" s="79">
        <v>4</v>
      </c>
      <c r="BZ19" s="67">
        <v>4</v>
      </c>
    </row>
    <row r="20" spans="1:78" ht="15" customHeight="1">
      <c r="A20" s="53" t="s">
        <v>115</v>
      </c>
      <c r="B20" s="79">
        <v>260</v>
      </c>
      <c r="C20" s="79">
        <v>262</v>
      </c>
      <c r="D20" s="79">
        <v>261</v>
      </c>
      <c r="E20" s="79">
        <v>255</v>
      </c>
      <c r="F20" s="79">
        <v>256</v>
      </c>
      <c r="G20" s="79">
        <v>262</v>
      </c>
      <c r="H20" s="79">
        <v>265</v>
      </c>
      <c r="I20" s="79">
        <v>268</v>
      </c>
      <c r="J20" s="79">
        <v>269</v>
      </c>
      <c r="K20" s="79">
        <v>271</v>
      </c>
      <c r="L20" s="79">
        <v>271</v>
      </c>
      <c r="M20" s="79">
        <v>272</v>
      </c>
      <c r="N20" s="79">
        <v>272</v>
      </c>
      <c r="O20" s="79">
        <v>274</v>
      </c>
      <c r="P20" s="79">
        <v>274</v>
      </c>
      <c r="Q20" s="79">
        <v>274</v>
      </c>
      <c r="R20" s="79">
        <v>274</v>
      </c>
      <c r="S20" s="79">
        <v>262</v>
      </c>
      <c r="T20" s="79">
        <v>262</v>
      </c>
      <c r="U20" s="79">
        <v>260</v>
      </c>
      <c r="V20" s="79">
        <v>263</v>
      </c>
      <c r="W20" s="79">
        <v>262</v>
      </c>
      <c r="X20" s="79">
        <v>266</v>
      </c>
      <c r="Y20" s="79">
        <v>269</v>
      </c>
      <c r="Z20" s="67">
        <f t="shared" si="0"/>
        <v>269</v>
      </c>
      <c r="AA20" s="79">
        <v>269</v>
      </c>
      <c r="AB20" s="79">
        <v>271</v>
      </c>
      <c r="AC20" s="79">
        <v>274</v>
      </c>
      <c r="AD20" s="79">
        <v>279</v>
      </c>
      <c r="AE20" s="79">
        <v>281</v>
      </c>
      <c r="AF20" s="79">
        <v>289</v>
      </c>
      <c r="AG20" s="79">
        <v>288</v>
      </c>
      <c r="AH20" s="79">
        <v>290</v>
      </c>
      <c r="AI20" s="79">
        <v>293</v>
      </c>
      <c r="AJ20" s="79">
        <v>293</v>
      </c>
      <c r="AK20" s="79">
        <v>296</v>
      </c>
      <c r="AL20" s="79">
        <v>296</v>
      </c>
      <c r="AM20" s="67">
        <f t="shared" si="1"/>
        <v>296</v>
      </c>
      <c r="AN20" s="79">
        <v>296</v>
      </c>
      <c r="AO20" s="79">
        <v>297</v>
      </c>
      <c r="AP20" s="79">
        <v>297</v>
      </c>
      <c r="AQ20" s="79">
        <v>299</v>
      </c>
      <c r="AR20" s="79">
        <v>300</v>
      </c>
      <c r="AS20" s="79">
        <v>303</v>
      </c>
      <c r="AT20" s="79">
        <v>301</v>
      </c>
      <c r="AU20" s="79">
        <v>302</v>
      </c>
      <c r="AV20" s="79">
        <v>301</v>
      </c>
      <c r="AW20" s="79">
        <v>302</v>
      </c>
      <c r="AX20" s="79">
        <v>304</v>
      </c>
      <c r="AY20" s="79">
        <v>300</v>
      </c>
      <c r="AZ20" s="67">
        <f t="shared" si="2"/>
        <v>300</v>
      </c>
      <c r="BA20" s="79">
        <v>297</v>
      </c>
      <c r="BB20" s="79">
        <v>297</v>
      </c>
      <c r="BC20" s="79">
        <v>296</v>
      </c>
      <c r="BD20" s="79">
        <v>297</v>
      </c>
      <c r="BE20" s="79">
        <v>297</v>
      </c>
      <c r="BF20" s="79">
        <v>297</v>
      </c>
      <c r="BG20" s="79">
        <v>297</v>
      </c>
      <c r="BH20" s="79">
        <v>298</v>
      </c>
      <c r="BI20" s="79">
        <v>303</v>
      </c>
      <c r="BJ20" s="79">
        <v>303</v>
      </c>
      <c r="BK20" s="79">
        <v>303</v>
      </c>
      <c r="BL20" s="79">
        <v>303</v>
      </c>
      <c r="BM20" s="67">
        <f t="shared" si="3"/>
        <v>303</v>
      </c>
      <c r="BN20" s="79">
        <v>303</v>
      </c>
      <c r="BO20" s="79">
        <v>304</v>
      </c>
      <c r="BP20" s="79">
        <v>297</v>
      </c>
      <c r="BQ20" s="79">
        <v>302</v>
      </c>
      <c r="BR20" s="79">
        <v>303</v>
      </c>
      <c r="BS20" s="79">
        <v>307</v>
      </c>
      <c r="BT20" s="79">
        <v>305</v>
      </c>
      <c r="BU20" s="79">
        <v>307</v>
      </c>
      <c r="BV20" s="79">
        <v>307</v>
      </c>
      <c r="BW20" s="79">
        <v>311</v>
      </c>
      <c r="BX20" s="79">
        <v>314</v>
      </c>
      <c r="BY20" s="79">
        <v>316</v>
      </c>
      <c r="BZ20" s="67">
        <v>316</v>
      </c>
    </row>
    <row r="21" spans="1:78" ht="15" customHeight="1">
      <c r="A21" s="53" t="s">
        <v>78</v>
      </c>
      <c r="B21" s="79">
        <v>280</v>
      </c>
      <c r="C21" s="79">
        <v>280</v>
      </c>
      <c r="D21" s="79">
        <v>279</v>
      </c>
      <c r="E21" s="79">
        <v>279</v>
      </c>
      <c r="F21" s="79">
        <v>278</v>
      </c>
      <c r="G21" s="79">
        <v>278</v>
      </c>
      <c r="H21" s="79">
        <v>278</v>
      </c>
      <c r="I21" s="79">
        <v>276</v>
      </c>
      <c r="J21" s="79">
        <v>277</v>
      </c>
      <c r="K21" s="79">
        <v>278</v>
      </c>
      <c r="L21" s="79">
        <v>278</v>
      </c>
      <c r="M21" s="79">
        <v>278</v>
      </c>
      <c r="N21" s="79">
        <v>278</v>
      </c>
      <c r="O21" s="79">
        <v>279</v>
      </c>
      <c r="P21" s="79">
        <v>279</v>
      </c>
      <c r="Q21" s="79">
        <v>279</v>
      </c>
      <c r="R21" s="79">
        <v>279</v>
      </c>
      <c r="S21" s="79">
        <v>279</v>
      </c>
      <c r="T21" s="79">
        <v>277</v>
      </c>
      <c r="U21" s="79">
        <v>276</v>
      </c>
      <c r="V21" s="79">
        <v>276</v>
      </c>
      <c r="W21" s="79">
        <v>276</v>
      </c>
      <c r="X21" s="79">
        <v>276</v>
      </c>
      <c r="Y21" s="79">
        <v>276</v>
      </c>
      <c r="Z21" s="67">
        <f t="shared" si="0"/>
        <v>276</v>
      </c>
      <c r="AA21" s="79">
        <v>276</v>
      </c>
      <c r="AB21" s="79">
        <v>278</v>
      </c>
      <c r="AC21" s="79">
        <v>278</v>
      </c>
      <c r="AD21" s="79">
        <v>278</v>
      </c>
      <c r="AE21" s="79">
        <v>278</v>
      </c>
      <c r="AF21" s="79">
        <v>278</v>
      </c>
      <c r="AG21" s="79">
        <v>279</v>
      </c>
      <c r="AH21" s="79">
        <v>279</v>
      </c>
      <c r="AI21" s="79">
        <v>279</v>
      </c>
      <c r="AJ21" s="79">
        <v>278</v>
      </c>
      <c r="AK21" s="79">
        <v>278</v>
      </c>
      <c r="AL21" s="79">
        <v>278</v>
      </c>
      <c r="AM21" s="67">
        <f t="shared" si="1"/>
        <v>278</v>
      </c>
      <c r="AN21" s="79">
        <v>278</v>
      </c>
      <c r="AO21" s="79">
        <v>279</v>
      </c>
      <c r="AP21" s="79">
        <v>278</v>
      </c>
      <c r="AQ21" s="79">
        <v>278</v>
      </c>
      <c r="AR21" s="79">
        <v>277</v>
      </c>
      <c r="AS21" s="79">
        <v>277</v>
      </c>
      <c r="AT21" s="79">
        <v>277</v>
      </c>
      <c r="AU21" s="79">
        <v>278</v>
      </c>
      <c r="AV21" s="79">
        <v>278</v>
      </c>
      <c r="AW21" s="79">
        <v>278</v>
      </c>
      <c r="AX21" s="79">
        <v>278</v>
      </c>
      <c r="AY21" s="79">
        <v>278</v>
      </c>
      <c r="AZ21" s="67">
        <f t="shared" si="2"/>
        <v>278</v>
      </c>
      <c r="BA21" s="79">
        <v>278</v>
      </c>
      <c r="BB21" s="79">
        <v>278</v>
      </c>
      <c r="BC21" s="79">
        <v>278</v>
      </c>
      <c r="BD21" s="79">
        <v>278</v>
      </c>
      <c r="BE21" s="79">
        <v>278</v>
      </c>
      <c r="BF21" s="79">
        <v>278</v>
      </c>
      <c r="BG21" s="79">
        <v>278</v>
      </c>
      <c r="BH21" s="79">
        <v>278</v>
      </c>
      <c r="BI21" s="79">
        <v>279</v>
      </c>
      <c r="BJ21" s="79">
        <v>279</v>
      </c>
      <c r="BK21" s="79">
        <v>279</v>
      </c>
      <c r="BL21" s="79">
        <v>279</v>
      </c>
      <c r="BM21" s="67">
        <f t="shared" si="3"/>
        <v>279</v>
      </c>
      <c r="BN21" s="79">
        <v>279</v>
      </c>
      <c r="BO21" s="79">
        <v>279</v>
      </c>
      <c r="BP21" s="79">
        <v>279</v>
      </c>
      <c r="BQ21" s="79">
        <v>279</v>
      </c>
      <c r="BR21" s="79">
        <v>279</v>
      </c>
      <c r="BS21" s="79">
        <v>279</v>
      </c>
      <c r="BT21" s="79">
        <v>279</v>
      </c>
      <c r="BU21" s="79">
        <v>279</v>
      </c>
      <c r="BV21" s="79">
        <v>279</v>
      </c>
      <c r="BW21" s="79">
        <v>279</v>
      </c>
      <c r="BX21" s="79">
        <v>280</v>
      </c>
      <c r="BY21" s="79">
        <v>280</v>
      </c>
      <c r="BZ21" s="67">
        <v>280</v>
      </c>
    </row>
    <row r="22" spans="1:78" ht="15" customHeight="1">
      <c r="A22" s="53" t="s">
        <v>116</v>
      </c>
      <c r="B22" s="79">
        <v>25</v>
      </c>
      <c r="C22" s="79">
        <v>25</v>
      </c>
      <c r="D22" s="79">
        <v>25</v>
      </c>
      <c r="E22" s="79">
        <v>25</v>
      </c>
      <c r="F22" s="79">
        <v>25</v>
      </c>
      <c r="G22" s="79">
        <v>25</v>
      </c>
      <c r="H22" s="79">
        <v>25</v>
      </c>
      <c r="I22" s="79">
        <v>26</v>
      </c>
      <c r="J22" s="79">
        <v>26</v>
      </c>
      <c r="K22" s="79">
        <v>26</v>
      </c>
      <c r="L22" s="79">
        <v>26</v>
      </c>
      <c r="M22" s="79">
        <v>26</v>
      </c>
      <c r="N22" s="79">
        <v>26</v>
      </c>
      <c r="O22" s="79">
        <v>26</v>
      </c>
      <c r="P22" s="79">
        <v>26</v>
      </c>
      <c r="Q22" s="79">
        <v>26</v>
      </c>
      <c r="R22" s="79">
        <v>26</v>
      </c>
      <c r="S22" s="79">
        <v>26</v>
      </c>
      <c r="T22" s="79">
        <v>26</v>
      </c>
      <c r="U22" s="79">
        <v>26</v>
      </c>
      <c r="V22" s="79">
        <v>26</v>
      </c>
      <c r="W22" s="79">
        <v>26</v>
      </c>
      <c r="X22" s="79">
        <v>26</v>
      </c>
      <c r="Y22" s="79">
        <v>26</v>
      </c>
      <c r="Z22" s="67">
        <f t="shared" si="0"/>
        <v>26</v>
      </c>
      <c r="AA22" s="79">
        <v>26</v>
      </c>
      <c r="AB22" s="79">
        <v>26</v>
      </c>
      <c r="AC22" s="79">
        <v>26</v>
      </c>
      <c r="AD22" s="79">
        <v>26</v>
      </c>
      <c r="AE22" s="79">
        <v>26</v>
      </c>
      <c r="AF22" s="79">
        <v>26</v>
      </c>
      <c r="AG22" s="79">
        <v>27</v>
      </c>
      <c r="AH22" s="79">
        <v>26</v>
      </c>
      <c r="AI22" s="79">
        <v>26</v>
      </c>
      <c r="AJ22" s="79">
        <v>26</v>
      </c>
      <c r="AK22" s="79">
        <v>26</v>
      </c>
      <c r="AL22" s="79">
        <v>26</v>
      </c>
      <c r="AM22" s="67">
        <f t="shared" si="1"/>
        <v>26</v>
      </c>
      <c r="AN22" s="79">
        <v>27</v>
      </c>
      <c r="AO22" s="79">
        <v>27</v>
      </c>
      <c r="AP22" s="79">
        <v>27</v>
      </c>
      <c r="AQ22" s="79">
        <v>27</v>
      </c>
      <c r="AR22" s="79">
        <v>27</v>
      </c>
      <c r="AS22" s="79">
        <v>28</v>
      </c>
      <c r="AT22" s="79">
        <v>28</v>
      </c>
      <c r="AU22" s="79">
        <v>28</v>
      </c>
      <c r="AV22" s="79">
        <v>28</v>
      </c>
      <c r="AW22" s="79">
        <v>28</v>
      </c>
      <c r="AX22" s="79">
        <v>28</v>
      </c>
      <c r="AY22" s="79">
        <v>28</v>
      </c>
      <c r="AZ22" s="67">
        <f t="shared" si="2"/>
        <v>28</v>
      </c>
      <c r="BA22" s="79">
        <v>26</v>
      </c>
      <c r="BB22" s="79">
        <v>26</v>
      </c>
      <c r="BC22" s="79">
        <v>26</v>
      </c>
      <c r="BD22" s="79">
        <v>26</v>
      </c>
      <c r="BE22" s="79">
        <v>26</v>
      </c>
      <c r="BF22" s="79">
        <v>26</v>
      </c>
      <c r="BG22" s="79">
        <v>26</v>
      </c>
      <c r="BH22" s="79">
        <v>26</v>
      </c>
      <c r="BI22" s="79">
        <v>26</v>
      </c>
      <c r="BJ22" s="79">
        <v>26</v>
      </c>
      <c r="BK22" s="79">
        <v>26</v>
      </c>
      <c r="BL22" s="79">
        <v>27</v>
      </c>
      <c r="BM22" s="67">
        <f t="shared" si="3"/>
        <v>27</v>
      </c>
      <c r="BN22" s="79">
        <v>27</v>
      </c>
      <c r="BO22" s="79">
        <v>27</v>
      </c>
      <c r="BP22" s="79">
        <v>27</v>
      </c>
      <c r="BQ22" s="79">
        <v>27</v>
      </c>
      <c r="BR22" s="79">
        <v>27</v>
      </c>
      <c r="BS22" s="79">
        <v>27</v>
      </c>
      <c r="BT22" s="79">
        <v>25</v>
      </c>
      <c r="BU22" s="79">
        <v>25</v>
      </c>
      <c r="BV22" s="79">
        <v>25</v>
      </c>
      <c r="BW22" s="79">
        <v>25</v>
      </c>
      <c r="BX22" s="79">
        <v>25</v>
      </c>
      <c r="BY22" s="79">
        <v>25</v>
      </c>
      <c r="BZ22" s="67">
        <v>25</v>
      </c>
    </row>
    <row r="23" spans="1:78" ht="15" customHeight="1">
      <c r="A23" s="53" t="s">
        <v>117</v>
      </c>
      <c r="B23" s="79">
        <v>1</v>
      </c>
      <c r="C23" s="79">
        <v>1</v>
      </c>
      <c r="D23" s="79">
        <v>1</v>
      </c>
      <c r="E23" s="79">
        <v>1</v>
      </c>
      <c r="F23" s="79">
        <v>1</v>
      </c>
      <c r="G23" s="79">
        <v>1</v>
      </c>
      <c r="H23" s="79">
        <v>1</v>
      </c>
      <c r="I23" s="79">
        <v>1</v>
      </c>
      <c r="J23" s="79">
        <v>1</v>
      </c>
      <c r="K23" s="79">
        <v>1</v>
      </c>
      <c r="L23" s="79">
        <v>1</v>
      </c>
      <c r="M23" s="79">
        <v>1</v>
      </c>
      <c r="N23" s="79">
        <v>1</v>
      </c>
      <c r="O23" s="79">
        <v>1</v>
      </c>
      <c r="P23" s="79">
        <v>1</v>
      </c>
      <c r="Q23" s="79">
        <v>1</v>
      </c>
      <c r="R23" s="79">
        <v>1</v>
      </c>
      <c r="S23" s="79">
        <v>1</v>
      </c>
      <c r="T23" s="79">
        <v>1</v>
      </c>
      <c r="U23" s="79">
        <v>1</v>
      </c>
      <c r="V23" s="79">
        <v>1</v>
      </c>
      <c r="W23" s="79">
        <v>1</v>
      </c>
      <c r="X23" s="79">
        <v>1</v>
      </c>
      <c r="Y23" s="79">
        <v>1</v>
      </c>
      <c r="Z23" s="67">
        <f t="shared" si="0"/>
        <v>1</v>
      </c>
      <c r="AA23" s="79">
        <v>1</v>
      </c>
      <c r="AB23" s="79">
        <v>1</v>
      </c>
      <c r="AC23" s="79">
        <v>1</v>
      </c>
      <c r="AD23" s="79">
        <v>1</v>
      </c>
      <c r="AE23" s="79">
        <v>1</v>
      </c>
      <c r="AF23" s="79">
        <v>1</v>
      </c>
      <c r="AG23" s="79">
        <v>1</v>
      </c>
      <c r="AH23" s="79">
        <v>1</v>
      </c>
      <c r="AI23" s="79">
        <v>1</v>
      </c>
      <c r="AJ23" s="79">
        <v>1</v>
      </c>
      <c r="AK23" s="79">
        <v>1</v>
      </c>
      <c r="AL23" s="79">
        <v>1</v>
      </c>
      <c r="AM23" s="67">
        <f t="shared" si="1"/>
        <v>1</v>
      </c>
      <c r="AN23" s="79">
        <v>1</v>
      </c>
      <c r="AO23" s="79">
        <v>1</v>
      </c>
      <c r="AP23" s="79">
        <v>1</v>
      </c>
      <c r="AQ23" s="79">
        <v>1</v>
      </c>
      <c r="AR23" s="79">
        <v>1</v>
      </c>
      <c r="AS23" s="79">
        <v>1</v>
      </c>
      <c r="AT23" s="79">
        <v>1</v>
      </c>
      <c r="AU23" s="79">
        <v>1</v>
      </c>
      <c r="AV23" s="79">
        <v>1</v>
      </c>
      <c r="AW23" s="79">
        <v>1</v>
      </c>
      <c r="AX23" s="79">
        <v>1</v>
      </c>
      <c r="AY23" s="79">
        <v>1</v>
      </c>
      <c r="AZ23" s="67">
        <f t="shared" si="2"/>
        <v>1</v>
      </c>
      <c r="BA23" s="79">
        <v>1</v>
      </c>
      <c r="BB23" s="79">
        <v>1</v>
      </c>
      <c r="BC23" s="79">
        <v>1</v>
      </c>
      <c r="BD23" s="79">
        <v>1</v>
      </c>
      <c r="BE23" s="79">
        <v>1</v>
      </c>
      <c r="BF23" s="79">
        <v>1</v>
      </c>
      <c r="BG23" s="79">
        <v>1</v>
      </c>
      <c r="BH23" s="79">
        <v>1</v>
      </c>
      <c r="BI23" s="79">
        <v>1</v>
      </c>
      <c r="BJ23" s="79">
        <v>1</v>
      </c>
      <c r="BK23" s="79">
        <v>1</v>
      </c>
      <c r="BL23" s="79">
        <v>1</v>
      </c>
      <c r="BM23" s="67">
        <f t="shared" si="3"/>
        <v>1</v>
      </c>
      <c r="BN23" s="79">
        <v>1</v>
      </c>
      <c r="BO23" s="79">
        <v>1</v>
      </c>
      <c r="BP23" s="79">
        <v>1</v>
      </c>
      <c r="BQ23" s="79">
        <v>1</v>
      </c>
      <c r="BR23" s="79">
        <v>1</v>
      </c>
      <c r="BS23" s="79">
        <v>1</v>
      </c>
      <c r="BT23" s="79">
        <v>1</v>
      </c>
      <c r="BU23" s="79">
        <v>1</v>
      </c>
      <c r="BV23" s="79">
        <v>1</v>
      </c>
      <c r="BW23" s="79">
        <v>1</v>
      </c>
      <c r="BX23" s="79">
        <v>1</v>
      </c>
      <c r="BY23" s="79">
        <v>1</v>
      </c>
      <c r="BZ23" s="67">
        <v>1</v>
      </c>
    </row>
    <row r="24" spans="1:78" ht="15" customHeight="1">
      <c r="A24" s="53" t="s">
        <v>163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67">
        <f t="shared" si="0"/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67">
        <f t="shared" si="1"/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67">
        <f t="shared" si="2"/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67">
        <f t="shared" si="3"/>
        <v>0</v>
      </c>
      <c r="BN24" s="54">
        <v>0</v>
      </c>
      <c r="BO24" s="54">
        <v>0</v>
      </c>
      <c r="BP24" s="54">
        <v>0</v>
      </c>
      <c r="BQ24" s="54">
        <v>0</v>
      </c>
      <c r="BR24" s="54">
        <v>0</v>
      </c>
      <c r="BS24" s="54">
        <v>0</v>
      </c>
      <c r="BT24" s="54">
        <v>0</v>
      </c>
      <c r="BU24" s="54">
        <v>0</v>
      </c>
      <c r="BV24" s="54">
        <v>0</v>
      </c>
      <c r="BW24" s="54">
        <v>0</v>
      </c>
      <c r="BX24" s="54">
        <v>0</v>
      </c>
      <c r="BY24" s="54">
        <v>0</v>
      </c>
      <c r="BZ24" s="67">
        <v>0</v>
      </c>
    </row>
    <row r="25" spans="1:78" ht="15" customHeight="1">
      <c r="A25" s="53" t="s">
        <v>164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67">
        <f t="shared" si="0"/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67">
        <f t="shared" si="1"/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67">
        <f t="shared" si="2"/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67">
        <f t="shared" si="3"/>
        <v>0</v>
      </c>
      <c r="BN25" s="54">
        <v>0</v>
      </c>
      <c r="BO25" s="54">
        <v>0</v>
      </c>
      <c r="BP25" s="54">
        <v>0</v>
      </c>
      <c r="BQ25" s="54">
        <v>0</v>
      </c>
      <c r="BR25" s="54">
        <v>0</v>
      </c>
      <c r="BS25" s="54">
        <v>0</v>
      </c>
      <c r="BT25" s="54">
        <v>0</v>
      </c>
      <c r="BU25" s="54">
        <v>0</v>
      </c>
      <c r="BV25" s="54">
        <v>0</v>
      </c>
      <c r="BW25" s="54">
        <v>0</v>
      </c>
      <c r="BX25" s="54">
        <v>0</v>
      </c>
      <c r="BY25" s="54">
        <v>0</v>
      </c>
      <c r="BZ25" s="67">
        <v>0</v>
      </c>
    </row>
    <row r="26" spans="1:78" ht="15" customHeight="1">
      <c r="A26" s="53" t="s">
        <v>165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67">
        <f t="shared" si="0"/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67">
        <f t="shared" si="1"/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67">
        <f t="shared" si="2"/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67">
        <f t="shared" si="3"/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0</v>
      </c>
      <c r="BX26" s="54">
        <v>0</v>
      </c>
      <c r="BY26" s="54">
        <v>0</v>
      </c>
      <c r="BZ26" s="67">
        <v>0</v>
      </c>
    </row>
    <row r="27" spans="1:78" ht="15" customHeight="1">
      <c r="A27" s="53" t="s">
        <v>157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67">
        <f t="shared" si="0"/>
        <v>0</v>
      </c>
      <c r="AA27" s="79">
        <v>0</v>
      </c>
      <c r="AB27" s="79">
        <v>0</v>
      </c>
      <c r="AC27" s="79">
        <v>0</v>
      </c>
      <c r="AD27" s="79">
        <v>0</v>
      </c>
      <c r="AE27" s="79">
        <v>0</v>
      </c>
      <c r="AF27" s="79">
        <v>0</v>
      </c>
      <c r="AG27" s="79">
        <v>0</v>
      </c>
      <c r="AH27" s="79">
        <v>0</v>
      </c>
      <c r="AI27" s="79">
        <v>0</v>
      </c>
      <c r="AJ27" s="79">
        <v>0</v>
      </c>
      <c r="AK27" s="79">
        <v>0</v>
      </c>
      <c r="AL27" s="79">
        <v>0</v>
      </c>
      <c r="AM27" s="67">
        <f t="shared" si="1"/>
        <v>0</v>
      </c>
      <c r="AN27" s="79">
        <v>0</v>
      </c>
      <c r="AO27" s="79">
        <v>0</v>
      </c>
      <c r="AP27" s="79">
        <v>0</v>
      </c>
      <c r="AQ27" s="79">
        <v>0</v>
      </c>
      <c r="AR27" s="79">
        <v>0</v>
      </c>
      <c r="AS27" s="79">
        <v>0</v>
      </c>
      <c r="AT27" s="79">
        <v>0</v>
      </c>
      <c r="AU27" s="79">
        <v>0</v>
      </c>
      <c r="AV27" s="79">
        <v>0</v>
      </c>
      <c r="AW27" s="79">
        <v>0</v>
      </c>
      <c r="AX27" s="79">
        <v>0</v>
      </c>
      <c r="AY27" s="79">
        <v>0</v>
      </c>
      <c r="AZ27" s="67">
        <f t="shared" si="2"/>
        <v>0</v>
      </c>
      <c r="BA27" s="79">
        <v>0</v>
      </c>
      <c r="BB27" s="79">
        <v>0</v>
      </c>
      <c r="BC27" s="79">
        <v>0</v>
      </c>
      <c r="BD27" s="79">
        <v>0</v>
      </c>
      <c r="BE27" s="79">
        <v>0</v>
      </c>
      <c r="BF27" s="79">
        <v>0</v>
      </c>
      <c r="BG27" s="79">
        <v>0</v>
      </c>
      <c r="BH27" s="79">
        <v>0</v>
      </c>
      <c r="BI27" s="79">
        <v>2</v>
      </c>
      <c r="BJ27" s="79">
        <v>3</v>
      </c>
      <c r="BK27" s="79">
        <v>3</v>
      </c>
      <c r="BL27" s="79">
        <v>3</v>
      </c>
      <c r="BM27" s="67">
        <f t="shared" si="3"/>
        <v>3</v>
      </c>
      <c r="BN27" s="79">
        <v>3</v>
      </c>
      <c r="BO27" s="79">
        <v>3</v>
      </c>
      <c r="BP27" s="79">
        <v>3</v>
      </c>
      <c r="BQ27" s="79">
        <v>3</v>
      </c>
      <c r="BR27" s="79">
        <v>3</v>
      </c>
      <c r="BS27" s="79">
        <v>3</v>
      </c>
      <c r="BT27" s="79">
        <v>3</v>
      </c>
      <c r="BU27" s="79">
        <v>3</v>
      </c>
      <c r="BV27" s="79">
        <v>3</v>
      </c>
      <c r="BW27" s="79">
        <v>3</v>
      </c>
      <c r="BX27" s="79">
        <v>4</v>
      </c>
      <c r="BY27" s="79">
        <v>4</v>
      </c>
      <c r="BZ27" s="67">
        <v>4</v>
      </c>
    </row>
    <row r="28" spans="1:78" ht="15" customHeight="1">
      <c r="A28" s="53" t="s">
        <v>159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0</v>
      </c>
      <c r="Y28" s="79">
        <v>0</v>
      </c>
      <c r="Z28" s="67">
        <f t="shared" si="0"/>
        <v>0</v>
      </c>
      <c r="AA28" s="79">
        <v>0</v>
      </c>
      <c r="AB28" s="79">
        <v>0</v>
      </c>
      <c r="AC28" s="79">
        <v>0</v>
      </c>
      <c r="AD28" s="79">
        <v>0</v>
      </c>
      <c r="AE28" s="79">
        <v>0</v>
      </c>
      <c r="AF28" s="79">
        <v>0</v>
      </c>
      <c r="AG28" s="79">
        <v>0</v>
      </c>
      <c r="AH28" s="79">
        <v>0</v>
      </c>
      <c r="AI28" s="79">
        <v>0</v>
      </c>
      <c r="AJ28" s="79">
        <v>0</v>
      </c>
      <c r="AK28" s="79">
        <v>0</v>
      </c>
      <c r="AL28" s="79">
        <v>0</v>
      </c>
      <c r="AM28" s="67">
        <f t="shared" si="1"/>
        <v>0</v>
      </c>
      <c r="AN28" s="79">
        <v>0</v>
      </c>
      <c r="AO28" s="79">
        <v>0</v>
      </c>
      <c r="AP28" s="79">
        <v>0</v>
      </c>
      <c r="AQ28" s="79">
        <v>0</v>
      </c>
      <c r="AR28" s="79">
        <v>0</v>
      </c>
      <c r="AS28" s="79">
        <v>0</v>
      </c>
      <c r="AT28" s="79">
        <v>0</v>
      </c>
      <c r="AU28" s="79">
        <v>0</v>
      </c>
      <c r="AV28" s="79">
        <v>0</v>
      </c>
      <c r="AW28" s="79">
        <v>0</v>
      </c>
      <c r="AX28" s="79">
        <v>0</v>
      </c>
      <c r="AY28" s="79">
        <v>0</v>
      </c>
      <c r="AZ28" s="67">
        <f t="shared" si="2"/>
        <v>0</v>
      </c>
      <c r="BA28" s="79">
        <v>0</v>
      </c>
      <c r="BB28" s="79">
        <v>0</v>
      </c>
      <c r="BC28" s="79">
        <v>0</v>
      </c>
      <c r="BD28" s="79">
        <v>0</v>
      </c>
      <c r="BE28" s="79">
        <v>0</v>
      </c>
      <c r="BF28" s="79">
        <v>0</v>
      </c>
      <c r="BG28" s="79">
        <v>1</v>
      </c>
      <c r="BH28" s="79">
        <v>1</v>
      </c>
      <c r="BI28" s="79">
        <v>1</v>
      </c>
      <c r="BJ28" s="79">
        <v>1</v>
      </c>
      <c r="BK28" s="79">
        <v>1</v>
      </c>
      <c r="BL28" s="79">
        <v>1</v>
      </c>
      <c r="BM28" s="67">
        <f t="shared" si="3"/>
        <v>1</v>
      </c>
      <c r="BN28" s="79">
        <v>1</v>
      </c>
      <c r="BO28" s="79">
        <v>1</v>
      </c>
      <c r="BP28" s="79">
        <v>1</v>
      </c>
      <c r="BQ28" s="79">
        <v>1</v>
      </c>
      <c r="BR28" s="79">
        <v>1</v>
      </c>
      <c r="BS28" s="79">
        <v>1</v>
      </c>
      <c r="BT28" s="79">
        <v>1</v>
      </c>
      <c r="BU28" s="79">
        <v>2</v>
      </c>
      <c r="BV28" s="79">
        <v>2</v>
      </c>
      <c r="BW28" s="79">
        <v>2</v>
      </c>
      <c r="BX28" s="79">
        <v>2</v>
      </c>
      <c r="BY28" s="79">
        <v>3</v>
      </c>
      <c r="BZ28" s="67">
        <v>3</v>
      </c>
    </row>
    <row r="29" spans="1:78" ht="15" customHeight="1">
      <c r="A29" s="53" t="s">
        <v>79</v>
      </c>
      <c r="B29" s="79">
        <v>67</v>
      </c>
      <c r="C29" s="79">
        <v>68</v>
      </c>
      <c r="D29" s="79">
        <v>68</v>
      </c>
      <c r="E29" s="79">
        <v>68</v>
      </c>
      <c r="F29" s="79">
        <v>68</v>
      </c>
      <c r="G29" s="79">
        <v>68</v>
      </c>
      <c r="H29" s="79">
        <v>68</v>
      </c>
      <c r="I29" s="79">
        <v>69</v>
      </c>
      <c r="J29" s="79">
        <v>69</v>
      </c>
      <c r="K29" s="79">
        <v>68</v>
      </c>
      <c r="L29" s="79">
        <v>68</v>
      </c>
      <c r="M29" s="79">
        <v>68</v>
      </c>
      <c r="N29" s="79">
        <v>69</v>
      </c>
      <c r="O29" s="79">
        <v>69</v>
      </c>
      <c r="P29" s="79">
        <v>69</v>
      </c>
      <c r="Q29" s="79">
        <v>69</v>
      </c>
      <c r="R29" s="79">
        <v>69</v>
      </c>
      <c r="S29" s="79">
        <v>69</v>
      </c>
      <c r="T29" s="79">
        <v>69</v>
      </c>
      <c r="U29" s="79">
        <v>69</v>
      </c>
      <c r="V29" s="79">
        <v>70</v>
      </c>
      <c r="W29" s="79">
        <v>70</v>
      </c>
      <c r="X29" s="79">
        <v>70</v>
      </c>
      <c r="Y29" s="79">
        <v>70</v>
      </c>
      <c r="Z29" s="67">
        <f t="shared" si="0"/>
        <v>70</v>
      </c>
      <c r="AA29" s="79">
        <v>69</v>
      </c>
      <c r="AB29" s="79">
        <v>69</v>
      </c>
      <c r="AC29" s="79">
        <v>69</v>
      </c>
      <c r="AD29" s="79">
        <v>69</v>
      </c>
      <c r="AE29" s="79">
        <v>69</v>
      </c>
      <c r="AF29" s="79">
        <v>69</v>
      </c>
      <c r="AG29" s="79">
        <v>69</v>
      </c>
      <c r="AH29" s="79">
        <v>68</v>
      </c>
      <c r="AI29" s="79">
        <v>68</v>
      </c>
      <c r="AJ29" s="79">
        <v>67</v>
      </c>
      <c r="AK29" s="79">
        <v>66</v>
      </c>
      <c r="AL29" s="79">
        <v>65</v>
      </c>
      <c r="AM29" s="67">
        <f t="shared" si="1"/>
        <v>65</v>
      </c>
      <c r="AN29" s="79">
        <v>65</v>
      </c>
      <c r="AO29" s="79">
        <v>65</v>
      </c>
      <c r="AP29" s="79">
        <v>65</v>
      </c>
      <c r="AQ29" s="79">
        <v>65</v>
      </c>
      <c r="AR29" s="79">
        <v>65</v>
      </c>
      <c r="AS29" s="79">
        <v>66</v>
      </c>
      <c r="AT29" s="79">
        <v>66</v>
      </c>
      <c r="AU29" s="79">
        <v>66</v>
      </c>
      <c r="AV29" s="79">
        <v>66</v>
      </c>
      <c r="AW29" s="79">
        <v>66</v>
      </c>
      <c r="AX29" s="79">
        <v>66</v>
      </c>
      <c r="AY29" s="79">
        <v>66</v>
      </c>
      <c r="AZ29" s="67">
        <f t="shared" si="2"/>
        <v>66</v>
      </c>
      <c r="BA29" s="79">
        <v>66</v>
      </c>
      <c r="BB29" s="79">
        <v>66</v>
      </c>
      <c r="BC29" s="79">
        <v>66</v>
      </c>
      <c r="BD29" s="79">
        <v>66</v>
      </c>
      <c r="BE29" s="79">
        <v>66</v>
      </c>
      <c r="BF29" s="79">
        <v>66</v>
      </c>
      <c r="BG29" s="79">
        <v>66</v>
      </c>
      <c r="BH29" s="79">
        <v>66</v>
      </c>
      <c r="BI29" s="79">
        <v>66</v>
      </c>
      <c r="BJ29" s="79">
        <v>66</v>
      </c>
      <c r="BK29" s="79">
        <v>66</v>
      </c>
      <c r="BL29" s="79">
        <v>66</v>
      </c>
      <c r="BM29" s="67">
        <f t="shared" si="3"/>
        <v>66</v>
      </c>
      <c r="BN29" s="79">
        <v>66</v>
      </c>
      <c r="BO29" s="79">
        <v>66</v>
      </c>
      <c r="BP29" s="79">
        <v>66</v>
      </c>
      <c r="BQ29" s="79">
        <v>64</v>
      </c>
      <c r="BR29" s="79">
        <v>64</v>
      </c>
      <c r="BS29" s="79">
        <v>64</v>
      </c>
      <c r="BT29" s="79">
        <v>64</v>
      </c>
      <c r="BU29" s="79">
        <v>64</v>
      </c>
      <c r="BV29" s="79">
        <v>65</v>
      </c>
      <c r="BW29" s="79">
        <v>65</v>
      </c>
      <c r="BX29" s="79">
        <v>64</v>
      </c>
      <c r="BY29" s="79">
        <v>65</v>
      </c>
      <c r="BZ29" s="67">
        <v>65</v>
      </c>
    </row>
    <row r="30" spans="1:78" ht="15" customHeight="1">
      <c r="A30" s="53" t="s">
        <v>80</v>
      </c>
      <c r="B30" s="79">
        <v>65</v>
      </c>
      <c r="C30" s="79">
        <v>65</v>
      </c>
      <c r="D30" s="79">
        <v>65</v>
      </c>
      <c r="E30" s="79">
        <v>65</v>
      </c>
      <c r="F30" s="79">
        <v>65</v>
      </c>
      <c r="G30" s="79">
        <v>65</v>
      </c>
      <c r="H30" s="79">
        <v>65</v>
      </c>
      <c r="I30" s="79">
        <v>66</v>
      </c>
      <c r="J30" s="79">
        <v>66</v>
      </c>
      <c r="K30" s="79">
        <v>67</v>
      </c>
      <c r="L30" s="79">
        <v>67</v>
      </c>
      <c r="M30" s="79">
        <v>68</v>
      </c>
      <c r="N30" s="79">
        <v>67</v>
      </c>
      <c r="O30" s="79">
        <v>67</v>
      </c>
      <c r="P30" s="79">
        <v>67</v>
      </c>
      <c r="Q30" s="79">
        <v>67</v>
      </c>
      <c r="R30" s="79">
        <v>67</v>
      </c>
      <c r="S30" s="79">
        <v>68</v>
      </c>
      <c r="T30" s="79">
        <v>68</v>
      </c>
      <c r="U30" s="79">
        <v>68</v>
      </c>
      <c r="V30" s="79">
        <v>68</v>
      </c>
      <c r="W30" s="79">
        <v>68</v>
      </c>
      <c r="X30" s="79">
        <v>68</v>
      </c>
      <c r="Y30" s="79">
        <v>68</v>
      </c>
      <c r="Z30" s="67">
        <f t="shared" si="0"/>
        <v>68</v>
      </c>
      <c r="AA30" s="79">
        <v>69</v>
      </c>
      <c r="AB30" s="79">
        <v>69</v>
      </c>
      <c r="AC30" s="79">
        <v>69</v>
      </c>
      <c r="AD30" s="79">
        <v>69</v>
      </c>
      <c r="AE30" s="79">
        <v>70</v>
      </c>
      <c r="AF30" s="79">
        <v>70</v>
      </c>
      <c r="AG30" s="79">
        <v>71</v>
      </c>
      <c r="AH30" s="79">
        <v>71</v>
      </c>
      <c r="AI30" s="79">
        <v>72</v>
      </c>
      <c r="AJ30" s="79">
        <v>74</v>
      </c>
      <c r="AK30" s="79">
        <v>74</v>
      </c>
      <c r="AL30" s="79">
        <v>73</v>
      </c>
      <c r="AM30" s="67">
        <f t="shared" si="1"/>
        <v>73</v>
      </c>
      <c r="AN30" s="79">
        <v>72</v>
      </c>
      <c r="AO30" s="79">
        <v>71</v>
      </c>
      <c r="AP30" s="79">
        <v>71</v>
      </c>
      <c r="AQ30" s="79">
        <v>72</v>
      </c>
      <c r="AR30" s="79">
        <v>72</v>
      </c>
      <c r="AS30" s="79">
        <v>73</v>
      </c>
      <c r="AT30" s="79">
        <v>73</v>
      </c>
      <c r="AU30" s="79">
        <v>73</v>
      </c>
      <c r="AV30" s="79">
        <v>73</v>
      </c>
      <c r="AW30" s="79">
        <v>73</v>
      </c>
      <c r="AX30" s="79">
        <v>73</v>
      </c>
      <c r="AY30" s="79">
        <v>74</v>
      </c>
      <c r="AZ30" s="67">
        <f t="shared" si="2"/>
        <v>74</v>
      </c>
      <c r="BA30" s="79">
        <v>76</v>
      </c>
      <c r="BB30" s="79">
        <v>76</v>
      </c>
      <c r="BC30" s="79">
        <v>76</v>
      </c>
      <c r="BD30" s="79">
        <v>77</v>
      </c>
      <c r="BE30" s="79">
        <v>77</v>
      </c>
      <c r="BF30" s="79">
        <v>79</v>
      </c>
      <c r="BG30" s="79">
        <v>82</v>
      </c>
      <c r="BH30" s="79">
        <v>82</v>
      </c>
      <c r="BI30" s="79">
        <v>82</v>
      </c>
      <c r="BJ30" s="79">
        <v>83</v>
      </c>
      <c r="BK30" s="79">
        <v>83</v>
      </c>
      <c r="BL30" s="79">
        <v>85</v>
      </c>
      <c r="BM30" s="67">
        <f t="shared" si="3"/>
        <v>85</v>
      </c>
      <c r="BN30" s="79">
        <v>87</v>
      </c>
      <c r="BO30" s="79">
        <v>87</v>
      </c>
      <c r="BP30" s="79">
        <v>87</v>
      </c>
      <c r="BQ30" s="79">
        <v>88</v>
      </c>
      <c r="BR30" s="79">
        <v>89</v>
      </c>
      <c r="BS30" s="79">
        <v>89</v>
      </c>
      <c r="BT30" s="79">
        <v>90</v>
      </c>
      <c r="BU30" s="79">
        <v>90</v>
      </c>
      <c r="BV30" s="79">
        <v>90</v>
      </c>
      <c r="BW30" s="79">
        <v>90</v>
      </c>
      <c r="BX30" s="79">
        <v>90</v>
      </c>
      <c r="BY30" s="79">
        <v>91</v>
      </c>
      <c r="BZ30" s="67">
        <v>91</v>
      </c>
    </row>
    <row r="31" spans="1:78" ht="15" customHeight="1">
      <c r="A31" s="53" t="s">
        <v>81</v>
      </c>
      <c r="B31" s="79">
        <v>48</v>
      </c>
      <c r="C31" s="79">
        <v>48</v>
      </c>
      <c r="D31" s="79">
        <v>48</v>
      </c>
      <c r="E31" s="79">
        <v>48</v>
      </c>
      <c r="F31" s="79">
        <v>48</v>
      </c>
      <c r="G31" s="79">
        <v>48</v>
      </c>
      <c r="H31" s="79">
        <v>48</v>
      </c>
      <c r="I31" s="79">
        <v>48</v>
      </c>
      <c r="J31" s="79">
        <v>48</v>
      </c>
      <c r="K31" s="79">
        <v>48</v>
      </c>
      <c r="L31" s="79">
        <v>48</v>
      </c>
      <c r="M31" s="79">
        <v>48</v>
      </c>
      <c r="N31" s="79">
        <v>48</v>
      </c>
      <c r="O31" s="79">
        <v>48</v>
      </c>
      <c r="P31" s="79">
        <v>48</v>
      </c>
      <c r="Q31" s="79">
        <v>48</v>
      </c>
      <c r="R31" s="79">
        <v>48</v>
      </c>
      <c r="S31" s="79">
        <v>48</v>
      </c>
      <c r="T31" s="79">
        <v>48</v>
      </c>
      <c r="U31" s="79">
        <v>48</v>
      </c>
      <c r="V31" s="79">
        <v>48</v>
      </c>
      <c r="W31" s="79">
        <v>48</v>
      </c>
      <c r="X31" s="79">
        <v>48</v>
      </c>
      <c r="Y31" s="79">
        <v>48</v>
      </c>
      <c r="Z31" s="67">
        <f t="shared" si="0"/>
        <v>48</v>
      </c>
      <c r="AA31" s="79">
        <v>48</v>
      </c>
      <c r="AB31" s="79">
        <v>48</v>
      </c>
      <c r="AC31" s="79">
        <v>49</v>
      </c>
      <c r="AD31" s="79">
        <v>50</v>
      </c>
      <c r="AE31" s="79">
        <v>50</v>
      </c>
      <c r="AF31" s="79">
        <v>49</v>
      </c>
      <c r="AG31" s="79">
        <v>49</v>
      </c>
      <c r="AH31" s="79">
        <v>49</v>
      </c>
      <c r="AI31" s="79">
        <v>48</v>
      </c>
      <c r="AJ31" s="79">
        <v>48</v>
      </c>
      <c r="AK31" s="79">
        <v>48</v>
      </c>
      <c r="AL31" s="79">
        <v>49</v>
      </c>
      <c r="AM31" s="67">
        <f t="shared" si="1"/>
        <v>49</v>
      </c>
      <c r="AN31" s="79">
        <v>49</v>
      </c>
      <c r="AO31" s="79">
        <v>49</v>
      </c>
      <c r="AP31" s="79">
        <v>49</v>
      </c>
      <c r="AQ31" s="79">
        <v>49</v>
      </c>
      <c r="AR31" s="79">
        <v>49</v>
      </c>
      <c r="AS31" s="79">
        <v>49</v>
      </c>
      <c r="AT31" s="79">
        <v>49</v>
      </c>
      <c r="AU31" s="79">
        <v>49</v>
      </c>
      <c r="AV31" s="79">
        <v>48</v>
      </c>
      <c r="AW31" s="79">
        <v>48</v>
      </c>
      <c r="AX31" s="79">
        <v>48</v>
      </c>
      <c r="AY31" s="79">
        <v>48</v>
      </c>
      <c r="AZ31" s="67">
        <f t="shared" si="2"/>
        <v>48</v>
      </c>
      <c r="BA31" s="79">
        <v>48</v>
      </c>
      <c r="BB31" s="79">
        <v>48</v>
      </c>
      <c r="BC31" s="79">
        <v>48</v>
      </c>
      <c r="BD31" s="79">
        <v>48</v>
      </c>
      <c r="BE31" s="79">
        <v>48</v>
      </c>
      <c r="BF31" s="79">
        <v>48</v>
      </c>
      <c r="BG31" s="79">
        <v>48</v>
      </c>
      <c r="BH31" s="79">
        <v>48</v>
      </c>
      <c r="BI31" s="79">
        <v>48</v>
      </c>
      <c r="BJ31" s="79">
        <v>48</v>
      </c>
      <c r="BK31" s="79">
        <v>48</v>
      </c>
      <c r="BL31" s="79">
        <v>48</v>
      </c>
      <c r="BM31" s="67">
        <f t="shared" si="3"/>
        <v>48</v>
      </c>
      <c r="BN31" s="79">
        <v>48</v>
      </c>
      <c r="BO31" s="79">
        <v>48</v>
      </c>
      <c r="BP31" s="79">
        <v>48</v>
      </c>
      <c r="BQ31" s="79">
        <v>48</v>
      </c>
      <c r="BR31" s="79">
        <v>48</v>
      </c>
      <c r="BS31" s="79">
        <v>48</v>
      </c>
      <c r="BT31" s="79">
        <v>48</v>
      </c>
      <c r="BU31" s="79">
        <v>48</v>
      </c>
      <c r="BV31" s="79">
        <v>48</v>
      </c>
      <c r="BW31" s="79">
        <v>48</v>
      </c>
      <c r="BX31" s="79">
        <v>48</v>
      </c>
      <c r="BY31" s="79">
        <v>48</v>
      </c>
      <c r="BZ31" s="67">
        <v>48</v>
      </c>
    </row>
    <row r="32" spans="1:78" ht="15" customHeight="1">
      <c r="A32" s="53" t="s">
        <v>82</v>
      </c>
      <c r="B32" s="79">
        <v>14</v>
      </c>
      <c r="C32" s="79">
        <v>14</v>
      </c>
      <c r="D32" s="79">
        <v>14</v>
      </c>
      <c r="E32" s="79">
        <v>15</v>
      </c>
      <c r="F32" s="79">
        <v>15</v>
      </c>
      <c r="G32" s="79">
        <v>15</v>
      </c>
      <c r="H32" s="79">
        <v>15</v>
      </c>
      <c r="I32" s="79">
        <v>15</v>
      </c>
      <c r="J32" s="79">
        <v>15</v>
      </c>
      <c r="K32" s="79">
        <v>15</v>
      </c>
      <c r="L32" s="79">
        <v>15</v>
      </c>
      <c r="M32" s="79">
        <v>15</v>
      </c>
      <c r="N32" s="79">
        <v>14</v>
      </c>
      <c r="O32" s="79">
        <v>14</v>
      </c>
      <c r="P32" s="79">
        <v>14</v>
      </c>
      <c r="Q32" s="79">
        <v>14</v>
      </c>
      <c r="R32" s="79">
        <v>14</v>
      </c>
      <c r="S32" s="79">
        <v>14</v>
      </c>
      <c r="T32" s="79">
        <v>14</v>
      </c>
      <c r="U32" s="79">
        <v>14</v>
      </c>
      <c r="V32" s="79">
        <v>14</v>
      </c>
      <c r="W32" s="79">
        <v>14</v>
      </c>
      <c r="X32" s="79">
        <v>14</v>
      </c>
      <c r="Y32" s="79">
        <v>14</v>
      </c>
      <c r="Z32" s="67">
        <f t="shared" si="0"/>
        <v>14</v>
      </c>
      <c r="AA32" s="79">
        <v>14</v>
      </c>
      <c r="AB32" s="79">
        <v>14</v>
      </c>
      <c r="AC32" s="79">
        <v>14</v>
      </c>
      <c r="AD32" s="79">
        <v>14</v>
      </c>
      <c r="AE32" s="79">
        <v>14</v>
      </c>
      <c r="AF32" s="79">
        <v>14</v>
      </c>
      <c r="AG32" s="79">
        <v>14</v>
      </c>
      <c r="AH32" s="79">
        <v>14</v>
      </c>
      <c r="AI32" s="79">
        <v>14</v>
      </c>
      <c r="AJ32" s="79">
        <v>14</v>
      </c>
      <c r="AK32" s="79">
        <v>14</v>
      </c>
      <c r="AL32" s="79">
        <v>13</v>
      </c>
      <c r="AM32" s="67">
        <f t="shared" si="1"/>
        <v>13</v>
      </c>
      <c r="AN32" s="79">
        <v>13</v>
      </c>
      <c r="AO32" s="79">
        <v>13</v>
      </c>
      <c r="AP32" s="79">
        <v>13</v>
      </c>
      <c r="AQ32" s="79">
        <v>13</v>
      </c>
      <c r="AR32" s="79">
        <v>13</v>
      </c>
      <c r="AS32" s="79">
        <v>13</v>
      </c>
      <c r="AT32" s="79">
        <v>13</v>
      </c>
      <c r="AU32" s="79">
        <v>13</v>
      </c>
      <c r="AV32" s="79">
        <v>13</v>
      </c>
      <c r="AW32" s="79">
        <v>13</v>
      </c>
      <c r="AX32" s="79">
        <v>13</v>
      </c>
      <c r="AY32" s="79">
        <v>13</v>
      </c>
      <c r="AZ32" s="67">
        <f t="shared" si="2"/>
        <v>13</v>
      </c>
      <c r="BA32" s="79">
        <v>13</v>
      </c>
      <c r="BB32" s="79">
        <v>13</v>
      </c>
      <c r="BC32" s="79">
        <v>13</v>
      </c>
      <c r="BD32" s="79">
        <v>13</v>
      </c>
      <c r="BE32" s="79">
        <v>13</v>
      </c>
      <c r="BF32" s="79">
        <v>13</v>
      </c>
      <c r="BG32" s="79">
        <v>13</v>
      </c>
      <c r="BH32" s="79">
        <v>10</v>
      </c>
      <c r="BI32" s="79">
        <v>10</v>
      </c>
      <c r="BJ32" s="79">
        <v>10</v>
      </c>
      <c r="BK32" s="79">
        <v>10</v>
      </c>
      <c r="BL32" s="79">
        <v>10</v>
      </c>
      <c r="BM32" s="67">
        <f t="shared" si="3"/>
        <v>10</v>
      </c>
      <c r="BN32" s="79">
        <v>10</v>
      </c>
      <c r="BO32" s="79">
        <v>10</v>
      </c>
      <c r="BP32" s="79">
        <v>10</v>
      </c>
      <c r="BQ32" s="79">
        <v>10</v>
      </c>
      <c r="BR32" s="79">
        <v>10</v>
      </c>
      <c r="BS32" s="79">
        <v>10</v>
      </c>
      <c r="BT32" s="79">
        <v>10</v>
      </c>
      <c r="BU32" s="79">
        <v>10</v>
      </c>
      <c r="BV32" s="79">
        <v>10</v>
      </c>
      <c r="BW32" s="79">
        <v>10</v>
      </c>
      <c r="BX32" s="79">
        <v>10</v>
      </c>
      <c r="BY32" s="79">
        <v>10</v>
      </c>
      <c r="BZ32" s="67">
        <v>10</v>
      </c>
    </row>
    <row r="33" spans="1:78" ht="15" customHeight="1">
      <c r="A33" s="53" t="s">
        <v>133</v>
      </c>
      <c r="B33" s="79">
        <v>34</v>
      </c>
      <c r="C33" s="79">
        <v>34</v>
      </c>
      <c r="D33" s="79">
        <v>34</v>
      </c>
      <c r="E33" s="79">
        <v>33</v>
      </c>
      <c r="F33" s="79">
        <v>33</v>
      </c>
      <c r="G33" s="79">
        <v>33</v>
      </c>
      <c r="H33" s="79">
        <v>32</v>
      </c>
      <c r="I33" s="79">
        <v>31</v>
      </c>
      <c r="J33" s="79">
        <v>31</v>
      </c>
      <c r="K33" s="79">
        <v>31</v>
      </c>
      <c r="L33" s="79">
        <v>31</v>
      </c>
      <c r="M33" s="79">
        <v>31</v>
      </c>
      <c r="N33" s="79">
        <v>31</v>
      </c>
      <c r="O33" s="79">
        <v>31</v>
      </c>
      <c r="P33" s="79">
        <v>31</v>
      </c>
      <c r="Q33" s="79">
        <v>31</v>
      </c>
      <c r="R33" s="79">
        <v>31</v>
      </c>
      <c r="S33" s="79">
        <v>31</v>
      </c>
      <c r="T33" s="79">
        <v>31</v>
      </c>
      <c r="U33" s="79">
        <v>31</v>
      </c>
      <c r="V33" s="79">
        <v>31</v>
      </c>
      <c r="W33" s="79">
        <v>31</v>
      </c>
      <c r="X33" s="79">
        <v>31</v>
      </c>
      <c r="Y33" s="79">
        <v>31</v>
      </c>
      <c r="Z33" s="67">
        <f t="shared" si="0"/>
        <v>31</v>
      </c>
      <c r="AA33" s="79">
        <v>31</v>
      </c>
      <c r="AB33" s="79">
        <v>31</v>
      </c>
      <c r="AC33" s="79">
        <v>32</v>
      </c>
      <c r="AD33" s="79">
        <v>32</v>
      </c>
      <c r="AE33" s="79">
        <v>32</v>
      </c>
      <c r="AF33" s="79">
        <v>32</v>
      </c>
      <c r="AG33" s="79">
        <v>32</v>
      </c>
      <c r="AH33" s="79">
        <v>32</v>
      </c>
      <c r="AI33" s="79">
        <v>32</v>
      </c>
      <c r="AJ33" s="79">
        <v>32</v>
      </c>
      <c r="AK33" s="79">
        <v>32</v>
      </c>
      <c r="AL33" s="79">
        <v>32</v>
      </c>
      <c r="AM33" s="67">
        <f t="shared" si="1"/>
        <v>32</v>
      </c>
      <c r="AN33" s="79">
        <v>32</v>
      </c>
      <c r="AO33" s="79">
        <v>32</v>
      </c>
      <c r="AP33" s="79">
        <v>32</v>
      </c>
      <c r="AQ33" s="79">
        <v>32</v>
      </c>
      <c r="AR33" s="79">
        <v>31</v>
      </c>
      <c r="AS33" s="79">
        <v>30</v>
      </c>
      <c r="AT33" s="79">
        <v>30</v>
      </c>
      <c r="AU33" s="79">
        <v>30</v>
      </c>
      <c r="AV33" s="79">
        <v>30</v>
      </c>
      <c r="AW33" s="79">
        <v>30</v>
      </c>
      <c r="AX33" s="79">
        <v>30</v>
      </c>
      <c r="AY33" s="79">
        <v>30</v>
      </c>
      <c r="AZ33" s="67">
        <f t="shared" si="2"/>
        <v>30</v>
      </c>
      <c r="BA33" s="79">
        <v>30</v>
      </c>
      <c r="BB33" s="79">
        <v>30</v>
      </c>
      <c r="BC33" s="79">
        <v>30</v>
      </c>
      <c r="BD33" s="79">
        <v>30</v>
      </c>
      <c r="BE33" s="79">
        <v>30</v>
      </c>
      <c r="BF33" s="79">
        <v>30</v>
      </c>
      <c r="BG33" s="79">
        <v>30</v>
      </c>
      <c r="BH33" s="79">
        <v>30</v>
      </c>
      <c r="BI33" s="79">
        <v>30</v>
      </c>
      <c r="BJ33" s="79">
        <v>30</v>
      </c>
      <c r="BK33" s="79">
        <v>30</v>
      </c>
      <c r="BL33" s="79">
        <v>30</v>
      </c>
      <c r="BM33" s="67">
        <f t="shared" si="3"/>
        <v>30</v>
      </c>
      <c r="BN33" s="79">
        <v>30</v>
      </c>
      <c r="BO33" s="79">
        <v>30</v>
      </c>
      <c r="BP33" s="79">
        <v>30</v>
      </c>
      <c r="BQ33" s="79">
        <v>30</v>
      </c>
      <c r="BR33" s="79">
        <v>30</v>
      </c>
      <c r="BS33" s="79">
        <v>29</v>
      </c>
      <c r="BT33" s="79">
        <v>28</v>
      </c>
      <c r="BU33" s="79">
        <v>28</v>
      </c>
      <c r="BV33" s="79">
        <v>28</v>
      </c>
      <c r="BW33" s="79">
        <v>28</v>
      </c>
      <c r="BX33" s="79">
        <v>27</v>
      </c>
      <c r="BY33" s="79">
        <v>27</v>
      </c>
      <c r="BZ33" s="67">
        <v>27</v>
      </c>
    </row>
    <row r="34" spans="1:78" ht="15" customHeight="1">
      <c r="A34" s="53" t="s">
        <v>83</v>
      </c>
      <c r="B34" s="79">
        <v>1190</v>
      </c>
      <c r="C34" s="79">
        <v>1191</v>
      </c>
      <c r="D34" s="79">
        <v>1180</v>
      </c>
      <c r="E34" s="79">
        <v>1180</v>
      </c>
      <c r="F34" s="79">
        <v>1186</v>
      </c>
      <c r="G34" s="79">
        <v>1190</v>
      </c>
      <c r="H34" s="79">
        <v>1198</v>
      </c>
      <c r="I34" s="79">
        <v>1194</v>
      </c>
      <c r="J34" s="79">
        <v>1198</v>
      </c>
      <c r="K34" s="79">
        <v>1206</v>
      </c>
      <c r="L34" s="79">
        <v>1207</v>
      </c>
      <c r="M34" s="79">
        <v>1209</v>
      </c>
      <c r="N34" s="79">
        <v>1208</v>
      </c>
      <c r="O34" s="79">
        <v>1211</v>
      </c>
      <c r="P34" s="79">
        <v>1210</v>
      </c>
      <c r="Q34" s="79">
        <v>1209</v>
      </c>
      <c r="R34" s="79">
        <v>1210</v>
      </c>
      <c r="S34" s="79">
        <v>1210</v>
      </c>
      <c r="T34" s="79">
        <v>1207</v>
      </c>
      <c r="U34" s="79">
        <v>1207</v>
      </c>
      <c r="V34" s="79">
        <v>1210</v>
      </c>
      <c r="W34" s="79">
        <v>1212</v>
      </c>
      <c r="X34" s="79">
        <v>1226</v>
      </c>
      <c r="Y34" s="79">
        <v>1230</v>
      </c>
      <c r="Z34" s="67">
        <f t="shared" si="0"/>
        <v>1230</v>
      </c>
      <c r="AA34" s="79">
        <v>1232</v>
      </c>
      <c r="AB34" s="79">
        <v>1240</v>
      </c>
      <c r="AC34" s="79">
        <v>1245</v>
      </c>
      <c r="AD34" s="79">
        <v>1250</v>
      </c>
      <c r="AE34" s="79">
        <v>1252</v>
      </c>
      <c r="AF34" s="79">
        <v>1259</v>
      </c>
      <c r="AG34" s="79">
        <v>1265</v>
      </c>
      <c r="AH34" s="79">
        <v>1271</v>
      </c>
      <c r="AI34" s="79">
        <v>1278</v>
      </c>
      <c r="AJ34" s="79">
        <v>1284</v>
      </c>
      <c r="AK34" s="79">
        <v>1285</v>
      </c>
      <c r="AL34" s="79">
        <v>1290</v>
      </c>
      <c r="AM34" s="67">
        <f t="shared" si="1"/>
        <v>1290</v>
      </c>
      <c r="AN34" s="79">
        <v>1291</v>
      </c>
      <c r="AO34" s="79">
        <v>1299</v>
      </c>
      <c r="AP34" s="79">
        <v>1301</v>
      </c>
      <c r="AQ34" s="79">
        <v>1307</v>
      </c>
      <c r="AR34" s="79">
        <v>1308</v>
      </c>
      <c r="AS34" s="79">
        <v>1312</v>
      </c>
      <c r="AT34" s="79">
        <v>1310</v>
      </c>
      <c r="AU34" s="79">
        <v>1316</v>
      </c>
      <c r="AV34" s="79">
        <v>1320</v>
      </c>
      <c r="AW34" s="79">
        <v>1324</v>
      </c>
      <c r="AX34" s="79">
        <v>1327</v>
      </c>
      <c r="AY34" s="79">
        <v>1327</v>
      </c>
      <c r="AZ34" s="67">
        <f t="shared" si="2"/>
        <v>1327</v>
      </c>
      <c r="BA34" s="79">
        <v>1329</v>
      </c>
      <c r="BB34" s="79">
        <v>1327</v>
      </c>
      <c r="BC34" s="79">
        <v>1325</v>
      </c>
      <c r="BD34" s="79">
        <v>1327</v>
      </c>
      <c r="BE34" s="79">
        <v>1326</v>
      </c>
      <c r="BF34" s="79">
        <v>1327</v>
      </c>
      <c r="BG34" s="79">
        <v>1328</v>
      </c>
      <c r="BH34" s="79">
        <v>1331</v>
      </c>
      <c r="BI34" s="79">
        <v>1340</v>
      </c>
      <c r="BJ34" s="79">
        <v>1343</v>
      </c>
      <c r="BK34" s="79">
        <v>1345</v>
      </c>
      <c r="BL34" s="79">
        <v>1345</v>
      </c>
      <c r="BM34" s="67">
        <f t="shared" si="3"/>
        <v>1345</v>
      </c>
      <c r="BN34" s="79">
        <v>1345</v>
      </c>
      <c r="BO34" s="79">
        <v>1351</v>
      </c>
      <c r="BP34" s="79">
        <v>1338</v>
      </c>
      <c r="BQ34" s="79">
        <v>1330</v>
      </c>
      <c r="BR34" s="79">
        <v>1329</v>
      </c>
      <c r="BS34" s="79">
        <v>1329</v>
      </c>
      <c r="BT34" s="79">
        <v>1328</v>
      </c>
      <c r="BU34" s="79">
        <v>1330</v>
      </c>
      <c r="BV34" s="79">
        <v>1337</v>
      </c>
      <c r="BW34" s="79">
        <v>1341</v>
      </c>
      <c r="BX34" s="79">
        <v>1348</v>
      </c>
      <c r="BY34" s="79">
        <v>1353</v>
      </c>
      <c r="BZ34" s="67">
        <v>1353</v>
      </c>
    </row>
    <row r="35" spans="1:78" ht="15" customHeight="1">
      <c r="A35" s="53" t="s">
        <v>128</v>
      </c>
      <c r="B35" s="79">
        <v>32</v>
      </c>
      <c r="C35" s="79">
        <v>33</v>
      </c>
      <c r="D35" s="79">
        <v>33</v>
      </c>
      <c r="E35" s="79">
        <v>33</v>
      </c>
      <c r="F35" s="79">
        <v>32</v>
      </c>
      <c r="G35" s="79">
        <v>32</v>
      </c>
      <c r="H35" s="79">
        <v>33</v>
      </c>
      <c r="I35" s="79">
        <v>33</v>
      </c>
      <c r="J35" s="79">
        <v>33</v>
      </c>
      <c r="K35" s="79">
        <v>32</v>
      </c>
      <c r="L35" s="79">
        <v>32</v>
      </c>
      <c r="M35" s="79">
        <v>32</v>
      </c>
      <c r="N35" s="79">
        <v>33</v>
      </c>
      <c r="O35" s="79">
        <v>33</v>
      </c>
      <c r="P35" s="79">
        <v>33</v>
      </c>
      <c r="Q35" s="79">
        <v>33</v>
      </c>
      <c r="R35" s="79">
        <v>33</v>
      </c>
      <c r="S35" s="79">
        <v>33</v>
      </c>
      <c r="T35" s="79">
        <v>34</v>
      </c>
      <c r="U35" s="79">
        <v>35</v>
      </c>
      <c r="V35" s="79">
        <v>35</v>
      </c>
      <c r="W35" s="79">
        <v>34</v>
      </c>
      <c r="X35" s="79">
        <v>35</v>
      </c>
      <c r="Y35" s="79">
        <v>35</v>
      </c>
      <c r="Z35" s="67">
        <f t="shared" si="0"/>
        <v>35</v>
      </c>
      <c r="AA35" s="79">
        <v>35</v>
      </c>
      <c r="AB35" s="79">
        <v>35</v>
      </c>
      <c r="AC35" s="79">
        <v>35</v>
      </c>
      <c r="AD35" s="79">
        <v>35</v>
      </c>
      <c r="AE35" s="79">
        <v>35</v>
      </c>
      <c r="AF35" s="79">
        <v>35</v>
      </c>
      <c r="AG35" s="79">
        <v>35</v>
      </c>
      <c r="AH35" s="79">
        <v>34</v>
      </c>
      <c r="AI35" s="79">
        <v>33</v>
      </c>
      <c r="AJ35" s="79">
        <v>33</v>
      </c>
      <c r="AK35" s="79">
        <v>33</v>
      </c>
      <c r="AL35" s="79">
        <v>34</v>
      </c>
      <c r="AM35" s="67">
        <f t="shared" si="1"/>
        <v>34</v>
      </c>
      <c r="AN35" s="79">
        <v>34</v>
      </c>
      <c r="AO35" s="79">
        <v>35</v>
      </c>
      <c r="AP35" s="79">
        <v>36</v>
      </c>
      <c r="AQ35" s="79">
        <v>36</v>
      </c>
      <c r="AR35" s="79">
        <v>36</v>
      </c>
      <c r="AS35" s="79">
        <v>36</v>
      </c>
      <c r="AT35" s="79">
        <v>36</v>
      </c>
      <c r="AU35" s="79">
        <v>36</v>
      </c>
      <c r="AV35" s="79">
        <v>36</v>
      </c>
      <c r="AW35" s="79">
        <v>36</v>
      </c>
      <c r="AX35" s="79">
        <v>36</v>
      </c>
      <c r="AY35" s="79">
        <v>36</v>
      </c>
      <c r="AZ35" s="67">
        <f t="shared" si="2"/>
        <v>36</v>
      </c>
      <c r="BA35" s="79">
        <v>37</v>
      </c>
      <c r="BB35" s="79">
        <v>37</v>
      </c>
      <c r="BC35" s="79">
        <v>37</v>
      </c>
      <c r="BD35" s="79">
        <v>37</v>
      </c>
      <c r="BE35" s="79">
        <v>37</v>
      </c>
      <c r="BF35" s="79">
        <v>37</v>
      </c>
      <c r="BG35" s="79">
        <v>37</v>
      </c>
      <c r="BH35" s="79">
        <v>37</v>
      </c>
      <c r="BI35" s="79">
        <v>37</v>
      </c>
      <c r="BJ35" s="79">
        <v>37</v>
      </c>
      <c r="BK35" s="79">
        <v>38</v>
      </c>
      <c r="BL35" s="79">
        <v>38</v>
      </c>
      <c r="BM35" s="67">
        <f t="shared" si="3"/>
        <v>38</v>
      </c>
      <c r="BN35" s="79">
        <v>38</v>
      </c>
      <c r="BO35" s="79">
        <v>37</v>
      </c>
      <c r="BP35" s="79">
        <v>37</v>
      </c>
      <c r="BQ35" s="79">
        <v>38</v>
      </c>
      <c r="BR35" s="79">
        <v>38</v>
      </c>
      <c r="BS35" s="79">
        <v>38</v>
      </c>
      <c r="BT35" s="79">
        <v>38</v>
      </c>
      <c r="BU35" s="79">
        <v>38</v>
      </c>
      <c r="BV35" s="79">
        <v>39</v>
      </c>
      <c r="BW35" s="79">
        <v>39</v>
      </c>
      <c r="BX35" s="79">
        <v>39</v>
      </c>
      <c r="BY35" s="79">
        <v>39</v>
      </c>
      <c r="BZ35" s="67">
        <v>39</v>
      </c>
    </row>
    <row r="36" spans="1:78" ht="15" customHeight="1">
      <c r="A36" s="53" t="s">
        <v>84</v>
      </c>
      <c r="B36" s="79">
        <v>37</v>
      </c>
      <c r="C36" s="79">
        <v>39</v>
      </c>
      <c r="D36" s="79">
        <v>40</v>
      </c>
      <c r="E36" s="79">
        <v>40</v>
      </c>
      <c r="F36" s="79">
        <v>40</v>
      </c>
      <c r="G36" s="79">
        <v>41</v>
      </c>
      <c r="H36" s="79">
        <v>42</v>
      </c>
      <c r="I36" s="79">
        <v>42</v>
      </c>
      <c r="J36" s="79">
        <v>42</v>
      </c>
      <c r="K36" s="79">
        <v>43</v>
      </c>
      <c r="L36" s="79">
        <v>43</v>
      </c>
      <c r="M36" s="79">
        <v>43</v>
      </c>
      <c r="N36" s="79">
        <v>44</v>
      </c>
      <c r="O36" s="79">
        <v>46</v>
      </c>
      <c r="P36" s="79">
        <v>46</v>
      </c>
      <c r="Q36" s="79">
        <v>46</v>
      </c>
      <c r="R36" s="79">
        <v>47</v>
      </c>
      <c r="S36" s="79">
        <v>47</v>
      </c>
      <c r="T36" s="79">
        <v>48</v>
      </c>
      <c r="U36" s="79">
        <v>48</v>
      </c>
      <c r="V36" s="79">
        <v>48</v>
      </c>
      <c r="W36" s="79">
        <v>48</v>
      </c>
      <c r="X36" s="79">
        <v>48</v>
      </c>
      <c r="Y36" s="79">
        <v>48</v>
      </c>
      <c r="Z36" s="67">
        <f t="shared" si="0"/>
        <v>48</v>
      </c>
      <c r="AA36" s="79">
        <v>48</v>
      </c>
      <c r="AB36" s="79">
        <v>48</v>
      </c>
      <c r="AC36" s="79">
        <v>50</v>
      </c>
      <c r="AD36" s="79">
        <v>53</v>
      </c>
      <c r="AE36" s="79">
        <v>54</v>
      </c>
      <c r="AF36" s="79">
        <v>53</v>
      </c>
      <c r="AG36" s="79">
        <v>53</v>
      </c>
      <c r="AH36" s="79">
        <v>53</v>
      </c>
      <c r="AI36" s="79">
        <v>53</v>
      </c>
      <c r="AJ36" s="79">
        <v>53</v>
      </c>
      <c r="AK36" s="79">
        <v>54</v>
      </c>
      <c r="AL36" s="79">
        <v>55</v>
      </c>
      <c r="AM36" s="67">
        <f t="shared" si="1"/>
        <v>55</v>
      </c>
      <c r="AN36" s="79">
        <v>55</v>
      </c>
      <c r="AO36" s="79">
        <v>56</v>
      </c>
      <c r="AP36" s="79">
        <v>55</v>
      </c>
      <c r="AQ36" s="79">
        <v>55</v>
      </c>
      <c r="AR36" s="79">
        <v>55</v>
      </c>
      <c r="AS36" s="79">
        <v>55</v>
      </c>
      <c r="AT36" s="79">
        <v>55</v>
      </c>
      <c r="AU36" s="79">
        <v>55</v>
      </c>
      <c r="AV36" s="79">
        <v>55</v>
      </c>
      <c r="AW36" s="79">
        <v>55</v>
      </c>
      <c r="AX36" s="79">
        <v>56</v>
      </c>
      <c r="AY36" s="79">
        <v>56</v>
      </c>
      <c r="AZ36" s="67">
        <f t="shared" si="2"/>
        <v>56</v>
      </c>
      <c r="BA36" s="79">
        <v>56</v>
      </c>
      <c r="BB36" s="79">
        <v>56</v>
      </c>
      <c r="BC36" s="79">
        <v>56</v>
      </c>
      <c r="BD36" s="79">
        <v>56</v>
      </c>
      <c r="BE36" s="79">
        <v>56</v>
      </c>
      <c r="BF36" s="79">
        <v>56</v>
      </c>
      <c r="BG36" s="79">
        <v>56</v>
      </c>
      <c r="BH36" s="79">
        <v>56</v>
      </c>
      <c r="BI36" s="79">
        <v>57</v>
      </c>
      <c r="BJ36" s="79">
        <v>57</v>
      </c>
      <c r="BK36" s="79">
        <v>57</v>
      </c>
      <c r="BL36" s="79">
        <v>57</v>
      </c>
      <c r="BM36" s="67">
        <f t="shared" si="3"/>
        <v>57</v>
      </c>
      <c r="BN36" s="79">
        <v>57</v>
      </c>
      <c r="BO36" s="79">
        <v>57</v>
      </c>
      <c r="BP36" s="79">
        <v>58</v>
      </c>
      <c r="BQ36" s="79">
        <v>58</v>
      </c>
      <c r="BR36" s="79">
        <v>60</v>
      </c>
      <c r="BS36" s="79">
        <v>60</v>
      </c>
      <c r="BT36" s="79">
        <v>60</v>
      </c>
      <c r="BU36" s="79">
        <v>59</v>
      </c>
      <c r="BV36" s="79">
        <v>59</v>
      </c>
      <c r="BW36" s="79">
        <v>59</v>
      </c>
      <c r="BX36" s="79">
        <v>59</v>
      </c>
      <c r="BY36" s="79">
        <v>59</v>
      </c>
      <c r="BZ36" s="67">
        <v>59</v>
      </c>
    </row>
    <row r="37" spans="1:78" ht="15" customHeight="1">
      <c r="A37" s="53" t="s">
        <v>129</v>
      </c>
      <c r="B37" s="79">
        <v>1</v>
      </c>
      <c r="C37" s="79">
        <v>1</v>
      </c>
      <c r="D37" s="79">
        <v>1</v>
      </c>
      <c r="E37" s="79">
        <v>1</v>
      </c>
      <c r="F37" s="79">
        <v>1</v>
      </c>
      <c r="G37" s="79">
        <v>1</v>
      </c>
      <c r="H37" s="79">
        <v>1</v>
      </c>
      <c r="I37" s="79">
        <v>1</v>
      </c>
      <c r="J37" s="79">
        <v>1</v>
      </c>
      <c r="K37" s="79">
        <v>1</v>
      </c>
      <c r="L37" s="79">
        <v>1</v>
      </c>
      <c r="M37" s="79">
        <v>1</v>
      </c>
      <c r="N37" s="79">
        <v>1</v>
      </c>
      <c r="O37" s="79">
        <v>1</v>
      </c>
      <c r="P37" s="79">
        <v>1</v>
      </c>
      <c r="Q37" s="79">
        <v>1</v>
      </c>
      <c r="R37" s="79">
        <v>1</v>
      </c>
      <c r="S37" s="79">
        <v>1</v>
      </c>
      <c r="T37" s="79">
        <v>1</v>
      </c>
      <c r="U37" s="79">
        <v>1</v>
      </c>
      <c r="V37" s="79">
        <v>1</v>
      </c>
      <c r="W37" s="79">
        <v>1</v>
      </c>
      <c r="X37" s="79">
        <v>1</v>
      </c>
      <c r="Y37" s="79">
        <v>1</v>
      </c>
      <c r="Z37" s="67">
        <f t="shared" si="0"/>
        <v>1</v>
      </c>
      <c r="AA37" s="79">
        <v>1</v>
      </c>
      <c r="AB37" s="79">
        <v>1</v>
      </c>
      <c r="AC37" s="79">
        <v>1</v>
      </c>
      <c r="AD37" s="79">
        <v>1</v>
      </c>
      <c r="AE37" s="79">
        <v>1</v>
      </c>
      <c r="AF37" s="79">
        <v>1</v>
      </c>
      <c r="AG37" s="79">
        <v>1</v>
      </c>
      <c r="AH37" s="79">
        <v>1</v>
      </c>
      <c r="AI37" s="79">
        <v>1</v>
      </c>
      <c r="AJ37" s="79">
        <v>1</v>
      </c>
      <c r="AK37" s="79">
        <v>1</v>
      </c>
      <c r="AL37" s="79">
        <v>1</v>
      </c>
      <c r="AM37" s="67">
        <f t="shared" si="1"/>
        <v>1</v>
      </c>
      <c r="AN37" s="79">
        <v>1</v>
      </c>
      <c r="AO37" s="79">
        <v>1</v>
      </c>
      <c r="AP37" s="79">
        <v>1</v>
      </c>
      <c r="AQ37" s="79">
        <v>1</v>
      </c>
      <c r="AR37" s="79">
        <v>1</v>
      </c>
      <c r="AS37" s="79">
        <v>1</v>
      </c>
      <c r="AT37" s="79">
        <v>1</v>
      </c>
      <c r="AU37" s="79">
        <v>1</v>
      </c>
      <c r="AV37" s="79">
        <v>1</v>
      </c>
      <c r="AW37" s="79">
        <v>1</v>
      </c>
      <c r="AX37" s="79">
        <v>1</v>
      </c>
      <c r="AY37" s="79">
        <v>1</v>
      </c>
      <c r="AZ37" s="67">
        <f t="shared" si="2"/>
        <v>1</v>
      </c>
      <c r="BA37" s="79">
        <v>1</v>
      </c>
      <c r="BB37" s="79">
        <v>1</v>
      </c>
      <c r="BC37" s="79">
        <v>1</v>
      </c>
      <c r="BD37" s="79">
        <v>1</v>
      </c>
      <c r="BE37" s="79">
        <v>1</v>
      </c>
      <c r="BF37" s="79">
        <v>1</v>
      </c>
      <c r="BG37" s="79">
        <v>1</v>
      </c>
      <c r="BH37" s="79">
        <v>1</v>
      </c>
      <c r="BI37" s="79">
        <v>1</v>
      </c>
      <c r="BJ37" s="79">
        <v>1</v>
      </c>
      <c r="BK37" s="79">
        <v>1</v>
      </c>
      <c r="BL37" s="79">
        <v>1</v>
      </c>
      <c r="BM37" s="67">
        <f t="shared" si="3"/>
        <v>1</v>
      </c>
      <c r="BN37" s="79">
        <v>1</v>
      </c>
      <c r="BO37" s="79">
        <v>1</v>
      </c>
      <c r="BP37" s="79">
        <v>1</v>
      </c>
      <c r="BQ37" s="79">
        <v>1</v>
      </c>
      <c r="BR37" s="79">
        <v>1</v>
      </c>
      <c r="BS37" s="79">
        <v>1</v>
      </c>
      <c r="BT37" s="79">
        <v>1</v>
      </c>
      <c r="BU37" s="79">
        <v>1</v>
      </c>
      <c r="BV37" s="79">
        <v>1</v>
      </c>
      <c r="BW37" s="79">
        <v>1</v>
      </c>
      <c r="BX37" s="79">
        <v>1</v>
      </c>
      <c r="BY37" s="79">
        <v>1</v>
      </c>
      <c r="BZ37" s="67">
        <v>1</v>
      </c>
    </row>
    <row r="38" spans="1:78" ht="15" customHeight="1">
      <c r="A38" s="53" t="s">
        <v>85</v>
      </c>
      <c r="B38" s="79">
        <v>136</v>
      </c>
      <c r="C38" s="79">
        <v>140</v>
      </c>
      <c r="D38" s="79">
        <v>140</v>
      </c>
      <c r="E38" s="79">
        <v>140</v>
      </c>
      <c r="F38" s="79">
        <v>142</v>
      </c>
      <c r="G38" s="79">
        <v>143</v>
      </c>
      <c r="H38" s="79">
        <v>143</v>
      </c>
      <c r="I38" s="79">
        <v>143</v>
      </c>
      <c r="J38" s="79">
        <v>143</v>
      </c>
      <c r="K38" s="79">
        <v>143</v>
      </c>
      <c r="L38" s="79">
        <v>143</v>
      </c>
      <c r="M38" s="79">
        <v>150</v>
      </c>
      <c r="N38" s="79">
        <v>148</v>
      </c>
      <c r="O38" s="79">
        <v>148</v>
      </c>
      <c r="P38" s="79">
        <v>148</v>
      </c>
      <c r="Q38" s="79">
        <v>148</v>
      </c>
      <c r="R38" s="79">
        <v>148</v>
      </c>
      <c r="S38" s="79">
        <v>148</v>
      </c>
      <c r="T38" s="79">
        <v>148</v>
      </c>
      <c r="U38" s="79">
        <v>150</v>
      </c>
      <c r="V38" s="79">
        <v>150</v>
      </c>
      <c r="W38" s="79">
        <v>150</v>
      </c>
      <c r="X38" s="79">
        <v>151</v>
      </c>
      <c r="Y38" s="79">
        <v>151</v>
      </c>
      <c r="Z38" s="67">
        <f t="shared" si="0"/>
        <v>151</v>
      </c>
      <c r="AA38" s="79">
        <v>151</v>
      </c>
      <c r="AB38" s="79">
        <v>153</v>
      </c>
      <c r="AC38" s="79">
        <v>153</v>
      </c>
      <c r="AD38" s="79">
        <v>154</v>
      </c>
      <c r="AE38" s="79">
        <v>154</v>
      </c>
      <c r="AF38" s="79">
        <v>155</v>
      </c>
      <c r="AG38" s="79">
        <v>156</v>
      </c>
      <c r="AH38" s="79">
        <v>157</v>
      </c>
      <c r="AI38" s="79">
        <v>157</v>
      </c>
      <c r="AJ38" s="79">
        <v>157</v>
      </c>
      <c r="AK38" s="79">
        <v>157</v>
      </c>
      <c r="AL38" s="79">
        <v>157</v>
      </c>
      <c r="AM38" s="67">
        <f t="shared" si="1"/>
        <v>157</v>
      </c>
      <c r="AN38" s="79">
        <v>157</v>
      </c>
      <c r="AO38" s="79">
        <v>158</v>
      </c>
      <c r="AP38" s="79">
        <v>158</v>
      </c>
      <c r="AQ38" s="79">
        <v>159</v>
      </c>
      <c r="AR38" s="79">
        <v>159</v>
      </c>
      <c r="AS38" s="79">
        <v>159</v>
      </c>
      <c r="AT38" s="79">
        <v>159</v>
      </c>
      <c r="AU38" s="79">
        <v>158</v>
      </c>
      <c r="AV38" s="79">
        <v>159</v>
      </c>
      <c r="AW38" s="79">
        <v>160</v>
      </c>
      <c r="AX38" s="79">
        <v>159</v>
      </c>
      <c r="AY38" s="79">
        <v>159</v>
      </c>
      <c r="AZ38" s="67">
        <f t="shared" si="2"/>
        <v>159</v>
      </c>
      <c r="BA38" s="79">
        <v>159</v>
      </c>
      <c r="BB38" s="79">
        <v>159</v>
      </c>
      <c r="BC38" s="79">
        <v>151</v>
      </c>
      <c r="BD38" s="79">
        <v>150</v>
      </c>
      <c r="BE38" s="79">
        <v>152</v>
      </c>
      <c r="BF38" s="79">
        <v>153</v>
      </c>
      <c r="BG38" s="79">
        <v>153</v>
      </c>
      <c r="BH38" s="79">
        <v>155</v>
      </c>
      <c r="BI38" s="79">
        <v>159</v>
      </c>
      <c r="BJ38" s="79">
        <v>159</v>
      </c>
      <c r="BK38" s="79">
        <v>159</v>
      </c>
      <c r="BL38" s="79">
        <v>159</v>
      </c>
      <c r="BM38" s="67">
        <f t="shared" si="3"/>
        <v>159</v>
      </c>
      <c r="BN38" s="79">
        <v>160</v>
      </c>
      <c r="BO38" s="79">
        <v>162</v>
      </c>
      <c r="BP38" s="79">
        <v>161</v>
      </c>
      <c r="BQ38" s="79">
        <v>164</v>
      </c>
      <c r="BR38" s="79">
        <v>164</v>
      </c>
      <c r="BS38" s="79">
        <v>166</v>
      </c>
      <c r="BT38" s="79">
        <v>166</v>
      </c>
      <c r="BU38" s="79">
        <v>165</v>
      </c>
      <c r="BV38" s="79">
        <v>167</v>
      </c>
      <c r="BW38" s="79">
        <v>170</v>
      </c>
      <c r="BX38" s="79">
        <v>171</v>
      </c>
      <c r="BY38" s="79">
        <v>172</v>
      </c>
      <c r="BZ38" s="67">
        <v>172</v>
      </c>
    </row>
    <row r="39" spans="1:78" ht="15" customHeight="1">
      <c r="A39" s="53" t="s">
        <v>86</v>
      </c>
      <c r="B39" s="79">
        <v>9</v>
      </c>
      <c r="C39" s="79">
        <v>9</v>
      </c>
      <c r="D39" s="79">
        <v>9</v>
      </c>
      <c r="E39" s="79">
        <v>10</v>
      </c>
      <c r="F39" s="79">
        <v>10</v>
      </c>
      <c r="G39" s="79">
        <v>10</v>
      </c>
      <c r="H39" s="79">
        <v>10</v>
      </c>
      <c r="I39" s="79">
        <v>10</v>
      </c>
      <c r="J39" s="79">
        <v>10</v>
      </c>
      <c r="K39" s="79">
        <v>10</v>
      </c>
      <c r="L39" s="79">
        <v>10</v>
      </c>
      <c r="M39" s="79">
        <v>10</v>
      </c>
      <c r="N39" s="79">
        <v>10</v>
      </c>
      <c r="O39" s="79">
        <v>10</v>
      </c>
      <c r="P39" s="79">
        <v>10</v>
      </c>
      <c r="Q39" s="79">
        <v>10</v>
      </c>
      <c r="R39" s="79">
        <v>10</v>
      </c>
      <c r="S39" s="79">
        <v>10</v>
      </c>
      <c r="T39" s="79">
        <v>10</v>
      </c>
      <c r="U39" s="79">
        <v>10</v>
      </c>
      <c r="V39" s="79">
        <v>10</v>
      </c>
      <c r="W39" s="79">
        <v>10</v>
      </c>
      <c r="X39" s="79">
        <v>10</v>
      </c>
      <c r="Y39" s="79">
        <v>10</v>
      </c>
      <c r="Z39" s="67">
        <f t="shared" si="0"/>
        <v>10</v>
      </c>
      <c r="AA39" s="79">
        <v>10</v>
      </c>
      <c r="AB39" s="79">
        <v>10</v>
      </c>
      <c r="AC39" s="79">
        <v>10</v>
      </c>
      <c r="AD39" s="79">
        <v>10</v>
      </c>
      <c r="AE39" s="79">
        <v>10</v>
      </c>
      <c r="AF39" s="79">
        <v>10</v>
      </c>
      <c r="AG39" s="79">
        <v>10</v>
      </c>
      <c r="AH39" s="79">
        <v>10</v>
      </c>
      <c r="AI39" s="79">
        <v>10</v>
      </c>
      <c r="AJ39" s="79">
        <v>9</v>
      </c>
      <c r="AK39" s="79">
        <v>9</v>
      </c>
      <c r="AL39" s="79">
        <v>9</v>
      </c>
      <c r="AM39" s="67">
        <f t="shared" si="1"/>
        <v>9</v>
      </c>
      <c r="AN39" s="79">
        <v>9</v>
      </c>
      <c r="AO39" s="79">
        <v>9</v>
      </c>
      <c r="AP39" s="79">
        <v>9</v>
      </c>
      <c r="AQ39" s="79">
        <v>9</v>
      </c>
      <c r="AR39" s="79">
        <v>9</v>
      </c>
      <c r="AS39" s="79">
        <v>9</v>
      </c>
      <c r="AT39" s="79">
        <v>9</v>
      </c>
      <c r="AU39" s="79">
        <v>9</v>
      </c>
      <c r="AV39" s="79">
        <v>9</v>
      </c>
      <c r="AW39" s="79">
        <v>9</v>
      </c>
      <c r="AX39" s="79">
        <v>9</v>
      </c>
      <c r="AY39" s="79">
        <v>10</v>
      </c>
      <c r="AZ39" s="67">
        <f t="shared" si="2"/>
        <v>10</v>
      </c>
      <c r="BA39" s="79">
        <v>10</v>
      </c>
      <c r="BB39" s="79">
        <v>10</v>
      </c>
      <c r="BC39" s="79">
        <v>10</v>
      </c>
      <c r="BD39" s="79">
        <v>10</v>
      </c>
      <c r="BE39" s="79">
        <v>10</v>
      </c>
      <c r="BF39" s="79">
        <v>10</v>
      </c>
      <c r="BG39" s="79">
        <v>10</v>
      </c>
      <c r="BH39" s="79">
        <v>10</v>
      </c>
      <c r="BI39" s="79">
        <v>10</v>
      </c>
      <c r="BJ39" s="79">
        <v>10</v>
      </c>
      <c r="BK39" s="79">
        <v>10</v>
      </c>
      <c r="BL39" s="79">
        <v>10</v>
      </c>
      <c r="BM39" s="67">
        <f t="shared" si="3"/>
        <v>10</v>
      </c>
      <c r="BN39" s="79">
        <v>10</v>
      </c>
      <c r="BO39" s="79">
        <v>10</v>
      </c>
      <c r="BP39" s="79">
        <v>10</v>
      </c>
      <c r="BQ39" s="79">
        <v>10</v>
      </c>
      <c r="BR39" s="79">
        <v>10</v>
      </c>
      <c r="BS39" s="79">
        <v>10</v>
      </c>
      <c r="BT39" s="79">
        <v>10</v>
      </c>
      <c r="BU39" s="79">
        <v>10</v>
      </c>
      <c r="BV39" s="79">
        <v>10</v>
      </c>
      <c r="BW39" s="79">
        <v>10</v>
      </c>
      <c r="BX39" s="79">
        <v>10</v>
      </c>
      <c r="BY39" s="79">
        <v>10</v>
      </c>
      <c r="BZ39" s="67">
        <v>10</v>
      </c>
    </row>
    <row r="40" spans="1:78" ht="15" customHeight="1">
      <c r="A40" s="53" t="s">
        <v>87</v>
      </c>
      <c r="B40" s="79">
        <v>58</v>
      </c>
      <c r="C40" s="79">
        <v>58</v>
      </c>
      <c r="D40" s="79">
        <v>60</v>
      </c>
      <c r="E40" s="79">
        <v>62</v>
      </c>
      <c r="F40" s="79">
        <v>64</v>
      </c>
      <c r="G40" s="79">
        <v>65</v>
      </c>
      <c r="H40" s="79">
        <v>67</v>
      </c>
      <c r="I40" s="79">
        <v>69</v>
      </c>
      <c r="J40" s="79">
        <v>72</v>
      </c>
      <c r="K40" s="79">
        <v>75</v>
      </c>
      <c r="L40" s="79">
        <v>75</v>
      </c>
      <c r="M40" s="79">
        <v>78</v>
      </c>
      <c r="N40" s="79">
        <v>79</v>
      </c>
      <c r="O40" s="79">
        <v>80</v>
      </c>
      <c r="P40" s="79">
        <v>80</v>
      </c>
      <c r="Q40" s="79">
        <v>80</v>
      </c>
      <c r="R40" s="79">
        <v>81</v>
      </c>
      <c r="S40" s="79">
        <v>81</v>
      </c>
      <c r="T40" s="79">
        <v>84</v>
      </c>
      <c r="U40" s="79">
        <v>87</v>
      </c>
      <c r="V40" s="79">
        <v>87</v>
      </c>
      <c r="W40" s="79">
        <v>88</v>
      </c>
      <c r="X40" s="79">
        <v>92</v>
      </c>
      <c r="Y40" s="79">
        <v>96</v>
      </c>
      <c r="Z40" s="67">
        <f t="shared" si="0"/>
        <v>96</v>
      </c>
      <c r="AA40" s="79">
        <v>96</v>
      </c>
      <c r="AB40" s="79">
        <v>104</v>
      </c>
      <c r="AC40" s="79">
        <v>104</v>
      </c>
      <c r="AD40" s="79">
        <v>109</v>
      </c>
      <c r="AE40" s="79">
        <v>110</v>
      </c>
      <c r="AF40" s="79">
        <v>111</v>
      </c>
      <c r="AG40" s="79">
        <v>113</v>
      </c>
      <c r="AH40" s="79">
        <v>115</v>
      </c>
      <c r="AI40" s="79">
        <v>121</v>
      </c>
      <c r="AJ40" s="79">
        <v>128</v>
      </c>
      <c r="AK40" s="79">
        <v>133</v>
      </c>
      <c r="AL40" s="79">
        <v>134</v>
      </c>
      <c r="AM40" s="67">
        <f t="shared" si="1"/>
        <v>134</v>
      </c>
      <c r="AN40" s="79">
        <v>136</v>
      </c>
      <c r="AO40" s="79">
        <v>140</v>
      </c>
      <c r="AP40" s="79">
        <v>140</v>
      </c>
      <c r="AQ40" s="79">
        <v>144</v>
      </c>
      <c r="AR40" s="79">
        <v>147</v>
      </c>
      <c r="AS40" s="79">
        <v>149</v>
      </c>
      <c r="AT40" s="79">
        <v>149</v>
      </c>
      <c r="AU40" s="79">
        <v>149</v>
      </c>
      <c r="AV40" s="79">
        <v>151</v>
      </c>
      <c r="AW40" s="79">
        <v>151</v>
      </c>
      <c r="AX40" s="79">
        <v>150</v>
      </c>
      <c r="AY40" s="79">
        <v>152</v>
      </c>
      <c r="AZ40" s="67">
        <f t="shared" si="2"/>
        <v>152</v>
      </c>
      <c r="BA40" s="79">
        <v>152</v>
      </c>
      <c r="BB40" s="79">
        <v>152</v>
      </c>
      <c r="BC40" s="79">
        <v>152</v>
      </c>
      <c r="BD40" s="79">
        <v>150</v>
      </c>
      <c r="BE40" s="79">
        <v>149</v>
      </c>
      <c r="BF40" s="79">
        <v>150</v>
      </c>
      <c r="BG40" s="79">
        <v>150</v>
      </c>
      <c r="BH40" s="79">
        <v>153</v>
      </c>
      <c r="BI40" s="79">
        <v>152</v>
      </c>
      <c r="BJ40" s="79">
        <v>151</v>
      </c>
      <c r="BK40" s="79">
        <v>150</v>
      </c>
      <c r="BL40" s="79">
        <v>151</v>
      </c>
      <c r="BM40" s="67">
        <f t="shared" si="3"/>
        <v>151</v>
      </c>
      <c r="BN40" s="79">
        <v>151</v>
      </c>
      <c r="BO40" s="79">
        <v>154</v>
      </c>
      <c r="BP40" s="79">
        <v>148</v>
      </c>
      <c r="BQ40" s="79">
        <v>148</v>
      </c>
      <c r="BR40" s="79">
        <v>150</v>
      </c>
      <c r="BS40" s="79">
        <v>151</v>
      </c>
      <c r="BT40" s="79">
        <v>151</v>
      </c>
      <c r="BU40" s="79">
        <v>150</v>
      </c>
      <c r="BV40" s="79">
        <v>153</v>
      </c>
      <c r="BW40" s="79">
        <v>152</v>
      </c>
      <c r="BX40" s="79">
        <v>153</v>
      </c>
      <c r="BY40" s="79">
        <v>153</v>
      </c>
      <c r="BZ40" s="67">
        <v>153</v>
      </c>
    </row>
    <row r="41" spans="1:78" ht="15" customHeight="1">
      <c r="A41" s="53" t="s">
        <v>88</v>
      </c>
      <c r="B41" s="79">
        <v>6</v>
      </c>
      <c r="C41" s="79">
        <v>6</v>
      </c>
      <c r="D41" s="79">
        <v>6</v>
      </c>
      <c r="E41" s="79">
        <v>6</v>
      </c>
      <c r="F41" s="79">
        <v>6</v>
      </c>
      <c r="G41" s="79">
        <v>6</v>
      </c>
      <c r="H41" s="79">
        <v>6</v>
      </c>
      <c r="I41" s="79">
        <v>6</v>
      </c>
      <c r="J41" s="79">
        <v>6</v>
      </c>
      <c r="K41" s="79">
        <v>6</v>
      </c>
      <c r="L41" s="79">
        <v>6</v>
      </c>
      <c r="M41" s="79">
        <v>6</v>
      </c>
      <c r="N41" s="79">
        <v>6</v>
      </c>
      <c r="O41" s="79">
        <v>6</v>
      </c>
      <c r="P41" s="79">
        <v>6</v>
      </c>
      <c r="Q41" s="79">
        <v>5</v>
      </c>
      <c r="R41" s="79">
        <v>5</v>
      </c>
      <c r="S41" s="79">
        <v>5</v>
      </c>
      <c r="T41" s="79">
        <v>5</v>
      </c>
      <c r="U41" s="79">
        <v>5</v>
      </c>
      <c r="V41" s="79">
        <v>4</v>
      </c>
      <c r="W41" s="79">
        <v>4</v>
      </c>
      <c r="X41" s="79">
        <v>5</v>
      </c>
      <c r="Y41" s="79">
        <v>5</v>
      </c>
      <c r="Z41" s="67">
        <f t="shared" si="0"/>
        <v>5</v>
      </c>
      <c r="AA41" s="79">
        <v>5</v>
      </c>
      <c r="AB41" s="79">
        <v>5</v>
      </c>
      <c r="AC41" s="79">
        <v>5</v>
      </c>
      <c r="AD41" s="79">
        <v>5</v>
      </c>
      <c r="AE41" s="79">
        <v>5</v>
      </c>
      <c r="AF41" s="79">
        <v>5</v>
      </c>
      <c r="AG41" s="79">
        <v>5</v>
      </c>
      <c r="AH41" s="79">
        <v>5</v>
      </c>
      <c r="AI41" s="79">
        <v>5</v>
      </c>
      <c r="AJ41" s="79">
        <v>5</v>
      </c>
      <c r="AK41" s="79">
        <v>5</v>
      </c>
      <c r="AL41" s="79">
        <v>5</v>
      </c>
      <c r="AM41" s="67">
        <f t="shared" si="1"/>
        <v>5</v>
      </c>
      <c r="AN41" s="79">
        <v>5</v>
      </c>
      <c r="AO41" s="79">
        <v>5</v>
      </c>
      <c r="AP41" s="79">
        <v>5</v>
      </c>
      <c r="AQ41" s="79">
        <v>5</v>
      </c>
      <c r="AR41" s="79">
        <v>5</v>
      </c>
      <c r="AS41" s="79">
        <v>5</v>
      </c>
      <c r="AT41" s="79">
        <v>5</v>
      </c>
      <c r="AU41" s="79">
        <v>5</v>
      </c>
      <c r="AV41" s="79">
        <v>5</v>
      </c>
      <c r="AW41" s="79">
        <v>5</v>
      </c>
      <c r="AX41" s="79">
        <v>5</v>
      </c>
      <c r="AY41" s="79">
        <v>5</v>
      </c>
      <c r="AZ41" s="67">
        <f t="shared" si="2"/>
        <v>5</v>
      </c>
      <c r="BA41" s="79">
        <v>5</v>
      </c>
      <c r="BB41" s="79">
        <v>5</v>
      </c>
      <c r="BC41" s="79">
        <v>5</v>
      </c>
      <c r="BD41" s="79">
        <v>5</v>
      </c>
      <c r="BE41" s="79">
        <v>5</v>
      </c>
      <c r="BF41" s="79">
        <v>5</v>
      </c>
      <c r="BG41" s="79">
        <v>5</v>
      </c>
      <c r="BH41" s="79">
        <v>5</v>
      </c>
      <c r="BI41" s="79">
        <v>5</v>
      </c>
      <c r="BJ41" s="79">
        <v>5</v>
      </c>
      <c r="BK41" s="79">
        <v>5</v>
      </c>
      <c r="BL41" s="79">
        <v>5</v>
      </c>
      <c r="BM41" s="67">
        <f t="shared" si="3"/>
        <v>5</v>
      </c>
      <c r="BN41" s="79">
        <v>5</v>
      </c>
      <c r="BO41" s="79">
        <v>5</v>
      </c>
      <c r="BP41" s="79">
        <v>5</v>
      </c>
      <c r="BQ41" s="79">
        <v>5</v>
      </c>
      <c r="BR41" s="79">
        <v>5</v>
      </c>
      <c r="BS41" s="79">
        <v>5</v>
      </c>
      <c r="BT41" s="79">
        <v>5</v>
      </c>
      <c r="BU41" s="79">
        <v>5</v>
      </c>
      <c r="BV41" s="79">
        <v>5</v>
      </c>
      <c r="BW41" s="79">
        <v>5</v>
      </c>
      <c r="BX41" s="79">
        <v>5</v>
      </c>
      <c r="BY41" s="79">
        <v>5</v>
      </c>
      <c r="BZ41" s="67">
        <v>5</v>
      </c>
    </row>
    <row r="42" spans="1:78" ht="15" customHeight="1">
      <c r="A42" s="53" t="s">
        <v>175</v>
      </c>
      <c r="B42" s="79">
        <v>1021</v>
      </c>
      <c r="C42" s="79">
        <v>1057</v>
      </c>
      <c r="D42" s="79">
        <v>1062</v>
      </c>
      <c r="E42" s="79">
        <v>1067</v>
      </c>
      <c r="F42" s="79">
        <v>1080</v>
      </c>
      <c r="G42" s="79">
        <v>1107</v>
      </c>
      <c r="H42" s="79">
        <v>1133</v>
      </c>
      <c r="I42" s="79">
        <v>1143</v>
      </c>
      <c r="J42" s="79">
        <v>1154</v>
      </c>
      <c r="K42" s="79">
        <v>1182</v>
      </c>
      <c r="L42" s="79">
        <v>1194</v>
      </c>
      <c r="M42" s="79">
        <v>1199</v>
      </c>
      <c r="N42" s="79">
        <v>1227</v>
      </c>
      <c r="O42" s="79">
        <v>1275</v>
      </c>
      <c r="P42" s="79">
        <v>1275</v>
      </c>
      <c r="Q42" s="79">
        <v>1275</v>
      </c>
      <c r="R42" s="79">
        <v>1275</v>
      </c>
      <c r="S42" s="79">
        <v>1283</v>
      </c>
      <c r="T42" s="79">
        <v>1295</v>
      </c>
      <c r="U42" s="79">
        <v>1314</v>
      </c>
      <c r="V42" s="79">
        <v>1318</v>
      </c>
      <c r="W42" s="79">
        <v>1324</v>
      </c>
      <c r="X42" s="79">
        <v>1360</v>
      </c>
      <c r="Y42" s="79">
        <v>1365</v>
      </c>
      <c r="Z42" s="67">
        <f t="shared" si="0"/>
        <v>1365</v>
      </c>
      <c r="AA42" s="79">
        <v>1368</v>
      </c>
      <c r="AB42" s="79">
        <v>1379</v>
      </c>
      <c r="AC42" s="79">
        <v>1382</v>
      </c>
      <c r="AD42" s="79">
        <v>1385</v>
      </c>
      <c r="AE42" s="79">
        <v>1396</v>
      </c>
      <c r="AF42" s="79">
        <v>1403</v>
      </c>
      <c r="AG42" s="79">
        <v>1415</v>
      </c>
      <c r="AH42" s="79">
        <v>1431</v>
      </c>
      <c r="AI42" s="79">
        <v>1502</v>
      </c>
      <c r="AJ42" s="79">
        <v>1522</v>
      </c>
      <c r="AK42" s="79">
        <v>1539</v>
      </c>
      <c r="AL42" s="79">
        <v>1549</v>
      </c>
      <c r="AM42" s="67">
        <f t="shared" si="1"/>
        <v>1549</v>
      </c>
      <c r="AN42" s="79">
        <v>1551</v>
      </c>
      <c r="AO42" s="79">
        <v>1568</v>
      </c>
      <c r="AP42" s="79">
        <v>1571</v>
      </c>
      <c r="AQ42" s="79">
        <v>1580</v>
      </c>
      <c r="AR42" s="79">
        <v>1585</v>
      </c>
      <c r="AS42" s="79">
        <v>1594</v>
      </c>
      <c r="AT42" s="79">
        <v>1607</v>
      </c>
      <c r="AU42" s="79">
        <v>1637</v>
      </c>
      <c r="AV42" s="79">
        <v>1638</v>
      </c>
      <c r="AW42" s="79">
        <v>1637</v>
      </c>
      <c r="AX42" s="79">
        <v>1655</v>
      </c>
      <c r="AY42" s="79">
        <v>1659</v>
      </c>
      <c r="AZ42" s="67">
        <f t="shared" si="2"/>
        <v>1659</v>
      </c>
      <c r="BA42" s="79">
        <v>1658</v>
      </c>
      <c r="BB42" s="79">
        <v>1663</v>
      </c>
      <c r="BC42" s="79">
        <v>1677</v>
      </c>
      <c r="BD42" s="79">
        <v>1709</v>
      </c>
      <c r="BE42" s="79">
        <v>1714</v>
      </c>
      <c r="BF42" s="79">
        <v>1721</v>
      </c>
      <c r="BG42" s="79">
        <v>1722</v>
      </c>
      <c r="BH42" s="79">
        <v>1743</v>
      </c>
      <c r="BI42" s="79">
        <v>1773</v>
      </c>
      <c r="BJ42" s="79">
        <v>1791</v>
      </c>
      <c r="BK42" s="79">
        <v>1796</v>
      </c>
      <c r="BL42" s="79">
        <v>1795</v>
      </c>
      <c r="BM42" s="67">
        <f t="shared" si="3"/>
        <v>1795</v>
      </c>
      <c r="BN42" s="79">
        <v>1796</v>
      </c>
      <c r="BO42" s="79">
        <v>1818</v>
      </c>
      <c r="BP42" s="79">
        <v>1818</v>
      </c>
      <c r="BQ42" s="79">
        <v>1829</v>
      </c>
      <c r="BR42" s="79">
        <v>1840</v>
      </c>
      <c r="BS42" s="79">
        <v>1848</v>
      </c>
      <c r="BT42" s="79">
        <v>1845</v>
      </c>
      <c r="BU42" s="79">
        <v>1858</v>
      </c>
      <c r="BV42" s="79">
        <v>1868</v>
      </c>
      <c r="BW42" s="79">
        <v>1889</v>
      </c>
      <c r="BX42" s="79">
        <v>1918</v>
      </c>
      <c r="BY42" s="79">
        <v>1932</v>
      </c>
      <c r="BZ42" s="67">
        <v>1932</v>
      </c>
    </row>
    <row r="43" spans="1:78" ht="15" customHeight="1">
      <c r="A43" s="53" t="s">
        <v>166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67">
        <f t="shared" si="0"/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67">
        <f t="shared" si="1"/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67">
        <f t="shared" si="2"/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67">
        <f t="shared" si="3"/>
        <v>0</v>
      </c>
      <c r="BN43" s="79">
        <v>0</v>
      </c>
      <c r="BO43" s="79">
        <v>0</v>
      </c>
      <c r="BP43" s="79">
        <v>0</v>
      </c>
      <c r="BQ43" s="79">
        <v>0</v>
      </c>
      <c r="BR43" s="79">
        <v>1</v>
      </c>
      <c r="BS43" s="79">
        <v>1</v>
      </c>
      <c r="BT43" s="79">
        <v>1</v>
      </c>
      <c r="BU43" s="79">
        <v>1</v>
      </c>
      <c r="BV43" s="79">
        <v>1</v>
      </c>
      <c r="BW43" s="79">
        <v>1</v>
      </c>
      <c r="BX43" s="79">
        <v>1</v>
      </c>
      <c r="BY43" s="79">
        <v>1</v>
      </c>
      <c r="BZ43" s="67">
        <v>1</v>
      </c>
    </row>
    <row r="44" spans="1:78" ht="15" customHeight="1">
      <c r="A44" s="53" t="s">
        <v>169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67">
        <f t="shared" si="0"/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67">
        <f t="shared" si="1"/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67">
        <f t="shared" si="2"/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67">
        <f t="shared" si="3"/>
        <v>0</v>
      </c>
      <c r="BN44" s="79">
        <v>0</v>
      </c>
      <c r="BO44" s="79">
        <v>0</v>
      </c>
      <c r="BP44" s="79">
        <v>0</v>
      </c>
      <c r="BQ44" s="79">
        <v>0</v>
      </c>
      <c r="BR44" s="79">
        <v>0</v>
      </c>
      <c r="BS44" s="79">
        <v>0</v>
      </c>
      <c r="BT44" s="79">
        <v>0</v>
      </c>
      <c r="BU44" s="79">
        <v>0</v>
      </c>
      <c r="BV44" s="79">
        <v>0</v>
      </c>
      <c r="BW44" s="79">
        <v>0</v>
      </c>
      <c r="BX44" s="79">
        <v>0</v>
      </c>
      <c r="BY44" s="79">
        <v>0</v>
      </c>
      <c r="BZ44" s="67">
        <v>0</v>
      </c>
    </row>
    <row r="45" spans="1:78" ht="15" customHeight="1">
      <c r="A45" s="53" t="s">
        <v>167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67">
        <f t="shared" si="0"/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67">
        <f t="shared" si="1"/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67">
        <f t="shared" si="2"/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67">
        <f t="shared" si="3"/>
        <v>0</v>
      </c>
      <c r="BN45" s="79">
        <v>2</v>
      </c>
      <c r="BO45" s="79">
        <v>2</v>
      </c>
      <c r="BP45" s="79">
        <v>2</v>
      </c>
      <c r="BQ45" s="79">
        <v>2</v>
      </c>
      <c r="BR45" s="79">
        <v>2</v>
      </c>
      <c r="BS45" s="79">
        <v>2</v>
      </c>
      <c r="BT45" s="79">
        <v>2</v>
      </c>
      <c r="BU45" s="79">
        <v>2</v>
      </c>
      <c r="BV45" s="79">
        <v>2</v>
      </c>
      <c r="BW45" s="79">
        <v>2</v>
      </c>
      <c r="BX45" s="79">
        <v>2</v>
      </c>
      <c r="BY45" s="79">
        <v>2</v>
      </c>
      <c r="BZ45" s="67">
        <v>2</v>
      </c>
    </row>
    <row r="46" spans="1:78" ht="15" customHeight="1">
      <c r="A46" s="53" t="s">
        <v>168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67">
        <f t="shared" si="0"/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67">
        <f t="shared" si="1"/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67">
        <f t="shared" si="2"/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67">
        <f t="shared" si="3"/>
        <v>0</v>
      </c>
      <c r="BN46" s="79">
        <v>0</v>
      </c>
      <c r="BO46" s="79">
        <v>0</v>
      </c>
      <c r="BP46" s="79">
        <v>0</v>
      </c>
      <c r="BQ46" s="79">
        <v>0</v>
      </c>
      <c r="BR46" s="79">
        <v>0</v>
      </c>
      <c r="BS46" s="79">
        <v>0</v>
      </c>
      <c r="BT46" s="79">
        <v>0</v>
      </c>
      <c r="BU46" s="79">
        <v>0</v>
      </c>
      <c r="BV46" s="79">
        <v>0</v>
      </c>
      <c r="BW46" s="79">
        <v>0</v>
      </c>
      <c r="BX46" s="79">
        <v>0</v>
      </c>
      <c r="BY46" s="79">
        <v>0</v>
      </c>
      <c r="BZ46" s="67">
        <v>0</v>
      </c>
    </row>
    <row r="47" spans="1:78" ht="15" customHeight="1">
      <c r="A47" s="53" t="s">
        <v>170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67">
        <f t="shared" si="0"/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67">
        <f t="shared" si="1"/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67">
        <f t="shared" si="2"/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67">
        <f t="shared" si="3"/>
        <v>0</v>
      </c>
      <c r="BN47" s="79">
        <v>0</v>
      </c>
      <c r="BO47" s="79">
        <v>0</v>
      </c>
      <c r="BP47" s="79">
        <v>0</v>
      </c>
      <c r="BQ47" s="79">
        <v>0</v>
      </c>
      <c r="BR47" s="79">
        <v>0</v>
      </c>
      <c r="BS47" s="79">
        <v>0</v>
      </c>
      <c r="BT47" s="79">
        <v>0</v>
      </c>
      <c r="BU47" s="79">
        <v>0</v>
      </c>
      <c r="BV47" s="79">
        <v>0</v>
      </c>
      <c r="BW47" s="79">
        <v>0</v>
      </c>
      <c r="BX47" s="79">
        <v>0</v>
      </c>
      <c r="BY47" s="79">
        <v>0</v>
      </c>
      <c r="BZ47" s="67">
        <v>0</v>
      </c>
    </row>
    <row r="48" spans="1:78" ht="15" customHeight="1">
      <c r="A48" s="53" t="s">
        <v>171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67">
        <f t="shared" si="0"/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67">
        <f t="shared" si="1"/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67">
        <f t="shared" si="2"/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67">
        <f t="shared" si="3"/>
        <v>0</v>
      </c>
      <c r="BN48" s="79">
        <v>0</v>
      </c>
      <c r="BO48" s="79">
        <v>0</v>
      </c>
      <c r="BP48" s="79">
        <v>0</v>
      </c>
      <c r="BQ48" s="79">
        <v>0</v>
      </c>
      <c r="BR48" s="79">
        <v>0</v>
      </c>
      <c r="BS48" s="79">
        <v>0</v>
      </c>
      <c r="BT48" s="79">
        <v>0</v>
      </c>
      <c r="BU48" s="79">
        <v>0</v>
      </c>
      <c r="BV48" s="79">
        <v>0</v>
      </c>
      <c r="BW48" s="79">
        <v>0</v>
      </c>
      <c r="BX48" s="79">
        <v>0</v>
      </c>
      <c r="BY48" s="79">
        <v>0</v>
      </c>
      <c r="BZ48" s="67">
        <v>0</v>
      </c>
    </row>
    <row r="49" spans="1:78" ht="15" customHeight="1">
      <c r="A49" s="53" t="s">
        <v>89</v>
      </c>
      <c r="B49" s="79">
        <v>6</v>
      </c>
      <c r="C49" s="79">
        <v>6</v>
      </c>
      <c r="D49" s="79">
        <v>6</v>
      </c>
      <c r="E49" s="79">
        <v>6</v>
      </c>
      <c r="F49" s="79">
        <v>6</v>
      </c>
      <c r="G49" s="79">
        <v>6</v>
      </c>
      <c r="H49" s="79">
        <v>6</v>
      </c>
      <c r="I49" s="79">
        <v>6</v>
      </c>
      <c r="J49" s="79">
        <v>6</v>
      </c>
      <c r="K49" s="79">
        <v>6</v>
      </c>
      <c r="L49" s="79">
        <v>6</v>
      </c>
      <c r="M49" s="79">
        <v>6</v>
      </c>
      <c r="N49" s="79">
        <v>6</v>
      </c>
      <c r="O49" s="79">
        <v>6</v>
      </c>
      <c r="P49" s="79">
        <v>6</v>
      </c>
      <c r="Q49" s="79">
        <v>6</v>
      </c>
      <c r="R49" s="79">
        <v>6</v>
      </c>
      <c r="S49" s="79">
        <v>6</v>
      </c>
      <c r="T49" s="79">
        <v>6</v>
      </c>
      <c r="U49" s="79">
        <v>6</v>
      </c>
      <c r="V49" s="79">
        <v>6</v>
      </c>
      <c r="W49" s="79">
        <v>6</v>
      </c>
      <c r="X49" s="79">
        <v>6</v>
      </c>
      <c r="Y49" s="79">
        <v>6</v>
      </c>
      <c r="Z49" s="67">
        <f t="shared" si="0"/>
        <v>6</v>
      </c>
      <c r="AA49" s="79">
        <v>6</v>
      </c>
      <c r="AB49" s="79">
        <v>6</v>
      </c>
      <c r="AC49" s="79">
        <v>6</v>
      </c>
      <c r="AD49" s="79">
        <v>6</v>
      </c>
      <c r="AE49" s="79">
        <v>6</v>
      </c>
      <c r="AF49" s="79">
        <v>6</v>
      </c>
      <c r="AG49" s="79">
        <v>6</v>
      </c>
      <c r="AH49" s="79">
        <v>6</v>
      </c>
      <c r="AI49" s="79">
        <v>6</v>
      </c>
      <c r="AJ49" s="79">
        <v>6</v>
      </c>
      <c r="AK49" s="79">
        <v>6</v>
      </c>
      <c r="AL49" s="79">
        <v>6</v>
      </c>
      <c r="AM49" s="67">
        <f t="shared" si="1"/>
        <v>6</v>
      </c>
      <c r="AN49" s="79">
        <v>6</v>
      </c>
      <c r="AO49" s="79">
        <v>6</v>
      </c>
      <c r="AP49" s="79">
        <v>6</v>
      </c>
      <c r="AQ49" s="79">
        <v>6</v>
      </c>
      <c r="AR49" s="79">
        <v>6</v>
      </c>
      <c r="AS49" s="79">
        <v>6</v>
      </c>
      <c r="AT49" s="79">
        <v>6</v>
      </c>
      <c r="AU49" s="79">
        <v>6</v>
      </c>
      <c r="AV49" s="79">
        <v>6</v>
      </c>
      <c r="AW49" s="79">
        <v>6</v>
      </c>
      <c r="AX49" s="79">
        <v>6</v>
      </c>
      <c r="AY49" s="79">
        <v>6</v>
      </c>
      <c r="AZ49" s="67">
        <f t="shared" si="2"/>
        <v>6</v>
      </c>
      <c r="BA49" s="79">
        <v>6</v>
      </c>
      <c r="BB49" s="79">
        <v>6</v>
      </c>
      <c r="BC49" s="79">
        <v>6</v>
      </c>
      <c r="BD49" s="79">
        <v>6</v>
      </c>
      <c r="BE49" s="79">
        <v>6</v>
      </c>
      <c r="BF49" s="79">
        <v>6</v>
      </c>
      <c r="BG49" s="79">
        <v>6</v>
      </c>
      <c r="BH49" s="79">
        <v>6</v>
      </c>
      <c r="BI49" s="79">
        <v>6</v>
      </c>
      <c r="BJ49" s="79">
        <v>6</v>
      </c>
      <c r="BK49" s="79">
        <v>6</v>
      </c>
      <c r="BL49" s="79">
        <v>6</v>
      </c>
      <c r="BM49" s="67">
        <f t="shared" si="3"/>
        <v>6</v>
      </c>
      <c r="BN49" s="79">
        <v>6</v>
      </c>
      <c r="BO49" s="79">
        <v>6</v>
      </c>
      <c r="BP49" s="79">
        <v>6</v>
      </c>
      <c r="BQ49" s="79">
        <v>6</v>
      </c>
      <c r="BR49" s="79">
        <v>6</v>
      </c>
      <c r="BS49" s="79">
        <v>6</v>
      </c>
      <c r="BT49" s="79">
        <v>6</v>
      </c>
      <c r="BU49" s="79">
        <v>6</v>
      </c>
      <c r="BV49" s="79">
        <v>6</v>
      </c>
      <c r="BW49" s="79">
        <v>6</v>
      </c>
      <c r="BX49" s="79">
        <v>6</v>
      </c>
      <c r="BY49" s="79">
        <v>6</v>
      </c>
      <c r="BZ49" s="67">
        <v>6</v>
      </c>
    </row>
    <row r="50" spans="1:78" ht="15" customHeight="1">
      <c r="A50" s="53" t="s">
        <v>108</v>
      </c>
      <c r="B50" s="79">
        <v>13</v>
      </c>
      <c r="C50" s="79">
        <v>13</v>
      </c>
      <c r="D50" s="79">
        <v>14</v>
      </c>
      <c r="E50" s="79">
        <v>14</v>
      </c>
      <c r="F50" s="79">
        <v>14</v>
      </c>
      <c r="G50" s="79">
        <v>14</v>
      </c>
      <c r="H50" s="79">
        <v>14</v>
      </c>
      <c r="I50" s="79">
        <v>15</v>
      </c>
      <c r="J50" s="79">
        <v>15</v>
      </c>
      <c r="K50" s="79">
        <v>15</v>
      </c>
      <c r="L50" s="79">
        <v>17</v>
      </c>
      <c r="M50" s="79">
        <v>18</v>
      </c>
      <c r="N50" s="79">
        <v>17</v>
      </c>
      <c r="O50" s="79">
        <v>17</v>
      </c>
      <c r="P50" s="79">
        <v>17</v>
      </c>
      <c r="Q50" s="79">
        <v>17</v>
      </c>
      <c r="R50" s="79">
        <v>17</v>
      </c>
      <c r="S50" s="79">
        <v>17</v>
      </c>
      <c r="T50" s="79">
        <v>20</v>
      </c>
      <c r="U50" s="79">
        <v>20</v>
      </c>
      <c r="V50" s="79">
        <v>20</v>
      </c>
      <c r="W50" s="79">
        <v>20</v>
      </c>
      <c r="X50" s="79">
        <v>20</v>
      </c>
      <c r="Y50" s="79">
        <v>20</v>
      </c>
      <c r="Z50" s="67">
        <f t="shared" si="0"/>
        <v>20</v>
      </c>
      <c r="AA50" s="79">
        <v>20</v>
      </c>
      <c r="AB50" s="79">
        <v>21</v>
      </c>
      <c r="AC50" s="79">
        <v>21</v>
      </c>
      <c r="AD50" s="79">
        <v>21</v>
      </c>
      <c r="AE50" s="79">
        <v>21</v>
      </c>
      <c r="AF50" s="79">
        <v>21</v>
      </c>
      <c r="AG50" s="79">
        <v>21</v>
      </c>
      <c r="AH50" s="79">
        <v>21</v>
      </c>
      <c r="AI50" s="79">
        <v>22</v>
      </c>
      <c r="AJ50" s="79">
        <v>22</v>
      </c>
      <c r="AK50" s="79">
        <v>22</v>
      </c>
      <c r="AL50" s="79">
        <v>23</v>
      </c>
      <c r="AM50" s="67">
        <f t="shared" si="1"/>
        <v>23</v>
      </c>
      <c r="AN50" s="79">
        <v>23</v>
      </c>
      <c r="AO50" s="79">
        <v>24</v>
      </c>
      <c r="AP50" s="79">
        <v>24</v>
      </c>
      <c r="AQ50" s="79">
        <v>25</v>
      </c>
      <c r="AR50" s="79">
        <v>26</v>
      </c>
      <c r="AS50" s="79">
        <v>27</v>
      </c>
      <c r="AT50" s="79">
        <v>27</v>
      </c>
      <c r="AU50" s="79">
        <v>28</v>
      </c>
      <c r="AV50" s="79">
        <v>29</v>
      </c>
      <c r="AW50" s="79">
        <v>29</v>
      </c>
      <c r="AX50" s="79">
        <v>30</v>
      </c>
      <c r="AY50" s="79">
        <v>31</v>
      </c>
      <c r="AZ50" s="67">
        <f t="shared" si="2"/>
        <v>31</v>
      </c>
      <c r="BA50" s="79">
        <v>32</v>
      </c>
      <c r="BB50" s="79">
        <v>32</v>
      </c>
      <c r="BC50" s="79">
        <v>32</v>
      </c>
      <c r="BD50" s="79">
        <v>33</v>
      </c>
      <c r="BE50" s="79">
        <v>33</v>
      </c>
      <c r="BF50" s="79">
        <v>34</v>
      </c>
      <c r="BG50" s="79">
        <v>34</v>
      </c>
      <c r="BH50" s="79">
        <v>36</v>
      </c>
      <c r="BI50" s="79">
        <v>36</v>
      </c>
      <c r="BJ50" s="79">
        <v>36</v>
      </c>
      <c r="BK50" s="79">
        <v>36</v>
      </c>
      <c r="BL50" s="79">
        <v>36</v>
      </c>
      <c r="BM50" s="67">
        <f t="shared" si="3"/>
        <v>36</v>
      </c>
      <c r="BN50" s="79">
        <v>36</v>
      </c>
      <c r="BO50" s="79">
        <v>37</v>
      </c>
      <c r="BP50" s="79">
        <v>37</v>
      </c>
      <c r="BQ50" s="79">
        <v>37</v>
      </c>
      <c r="BR50" s="79">
        <v>37</v>
      </c>
      <c r="BS50" s="79">
        <v>38</v>
      </c>
      <c r="BT50" s="79">
        <v>38</v>
      </c>
      <c r="BU50" s="79">
        <v>38</v>
      </c>
      <c r="BV50" s="79">
        <v>38</v>
      </c>
      <c r="BW50" s="79">
        <v>38</v>
      </c>
      <c r="BX50" s="79">
        <v>38</v>
      </c>
      <c r="BY50" s="79">
        <v>40</v>
      </c>
      <c r="BZ50" s="67">
        <v>40</v>
      </c>
    </row>
    <row r="51" spans="1:78" ht="15" customHeight="1">
      <c r="A51" s="53" t="s">
        <v>112</v>
      </c>
      <c r="B51" s="79">
        <v>424</v>
      </c>
      <c r="C51" s="79">
        <v>426</v>
      </c>
      <c r="D51" s="79">
        <v>427</v>
      </c>
      <c r="E51" s="79">
        <v>427</v>
      </c>
      <c r="F51" s="79">
        <v>428</v>
      </c>
      <c r="G51" s="79">
        <v>430</v>
      </c>
      <c r="H51" s="79">
        <v>430</v>
      </c>
      <c r="I51" s="79">
        <v>432</v>
      </c>
      <c r="J51" s="79">
        <v>439</v>
      </c>
      <c r="K51" s="79">
        <v>446</v>
      </c>
      <c r="L51" s="79">
        <v>447</v>
      </c>
      <c r="M51" s="79">
        <v>448</v>
      </c>
      <c r="N51" s="79">
        <v>448</v>
      </c>
      <c r="O51" s="79">
        <v>448</v>
      </c>
      <c r="P51" s="79">
        <v>448</v>
      </c>
      <c r="Q51" s="79">
        <v>449</v>
      </c>
      <c r="R51" s="79">
        <v>449</v>
      </c>
      <c r="S51" s="79">
        <v>450</v>
      </c>
      <c r="T51" s="79">
        <v>450</v>
      </c>
      <c r="U51" s="79">
        <v>451</v>
      </c>
      <c r="V51" s="79">
        <v>451</v>
      </c>
      <c r="W51" s="79">
        <v>451</v>
      </c>
      <c r="X51" s="79">
        <v>451</v>
      </c>
      <c r="Y51" s="79">
        <v>451</v>
      </c>
      <c r="Z51" s="67">
        <f t="shared" si="0"/>
        <v>451</v>
      </c>
      <c r="AA51" s="79">
        <v>452</v>
      </c>
      <c r="AB51" s="79">
        <v>452</v>
      </c>
      <c r="AC51" s="79">
        <v>453</v>
      </c>
      <c r="AD51" s="79">
        <v>454</v>
      </c>
      <c r="AE51" s="79">
        <v>454</v>
      </c>
      <c r="AF51" s="79">
        <v>454</v>
      </c>
      <c r="AG51" s="79">
        <v>454</v>
      </c>
      <c r="AH51" s="79">
        <v>455</v>
      </c>
      <c r="AI51" s="79">
        <v>456</v>
      </c>
      <c r="AJ51" s="79">
        <v>456</v>
      </c>
      <c r="AK51" s="79">
        <v>457</v>
      </c>
      <c r="AL51" s="79">
        <v>457</v>
      </c>
      <c r="AM51" s="67">
        <f t="shared" si="1"/>
        <v>457</v>
      </c>
      <c r="AN51" s="79">
        <v>457</v>
      </c>
      <c r="AO51" s="79">
        <v>459</v>
      </c>
      <c r="AP51" s="79">
        <v>459</v>
      </c>
      <c r="AQ51" s="79">
        <v>459</v>
      </c>
      <c r="AR51" s="79">
        <v>459</v>
      </c>
      <c r="AS51" s="79">
        <v>459</v>
      </c>
      <c r="AT51" s="79">
        <v>459</v>
      </c>
      <c r="AU51" s="79">
        <v>459</v>
      </c>
      <c r="AV51" s="79">
        <v>460</v>
      </c>
      <c r="AW51" s="79">
        <v>460</v>
      </c>
      <c r="AX51" s="79">
        <v>461</v>
      </c>
      <c r="AY51" s="79">
        <v>461</v>
      </c>
      <c r="AZ51" s="67">
        <f t="shared" si="2"/>
        <v>461</v>
      </c>
      <c r="BA51" s="79">
        <v>461</v>
      </c>
      <c r="BB51" s="79">
        <v>461</v>
      </c>
      <c r="BC51" s="79">
        <v>461</v>
      </c>
      <c r="BD51" s="79">
        <v>461</v>
      </c>
      <c r="BE51" s="79">
        <v>464</v>
      </c>
      <c r="BF51" s="79">
        <v>465</v>
      </c>
      <c r="BG51" s="79">
        <v>465</v>
      </c>
      <c r="BH51" s="79">
        <v>468</v>
      </c>
      <c r="BI51" s="79">
        <v>469</v>
      </c>
      <c r="BJ51" s="79">
        <v>471</v>
      </c>
      <c r="BK51" s="79">
        <v>472</v>
      </c>
      <c r="BL51" s="79">
        <v>472</v>
      </c>
      <c r="BM51" s="67">
        <f t="shared" si="3"/>
        <v>472</v>
      </c>
      <c r="BN51" s="79">
        <v>473</v>
      </c>
      <c r="BO51" s="79">
        <v>474</v>
      </c>
      <c r="BP51" s="79">
        <v>475</v>
      </c>
      <c r="BQ51" s="79">
        <v>475</v>
      </c>
      <c r="BR51" s="79">
        <v>478</v>
      </c>
      <c r="BS51" s="79">
        <v>484</v>
      </c>
      <c r="BT51" s="79">
        <v>484</v>
      </c>
      <c r="BU51" s="79">
        <v>487</v>
      </c>
      <c r="BV51" s="79">
        <v>488</v>
      </c>
      <c r="BW51" s="79">
        <v>489</v>
      </c>
      <c r="BX51" s="79">
        <v>490</v>
      </c>
      <c r="BY51" s="79">
        <v>490</v>
      </c>
      <c r="BZ51" s="67">
        <v>490</v>
      </c>
    </row>
    <row r="52" spans="1:78" ht="15" customHeight="1">
      <c r="A52" s="53" t="s">
        <v>90</v>
      </c>
      <c r="B52" s="79">
        <v>353</v>
      </c>
      <c r="C52" s="79">
        <v>354</v>
      </c>
      <c r="D52" s="79">
        <v>354</v>
      </c>
      <c r="E52" s="79">
        <v>354</v>
      </c>
      <c r="F52" s="79">
        <v>355</v>
      </c>
      <c r="G52" s="79">
        <v>359</v>
      </c>
      <c r="H52" s="79">
        <v>361</v>
      </c>
      <c r="I52" s="79">
        <v>355</v>
      </c>
      <c r="J52" s="79">
        <v>354</v>
      </c>
      <c r="K52" s="79">
        <v>353</v>
      </c>
      <c r="L52" s="79">
        <v>355</v>
      </c>
      <c r="M52" s="79">
        <v>358</v>
      </c>
      <c r="N52" s="79">
        <v>365</v>
      </c>
      <c r="O52" s="79">
        <v>366</v>
      </c>
      <c r="P52" s="79">
        <v>365</v>
      </c>
      <c r="Q52" s="79">
        <v>368</v>
      </c>
      <c r="R52" s="79">
        <v>368</v>
      </c>
      <c r="S52" s="79">
        <v>366</v>
      </c>
      <c r="T52" s="79">
        <v>370</v>
      </c>
      <c r="U52" s="79">
        <v>366</v>
      </c>
      <c r="V52" s="79">
        <v>366</v>
      </c>
      <c r="W52" s="79">
        <v>366</v>
      </c>
      <c r="X52" s="79">
        <v>369</v>
      </c>
      <c r="Y52" s="79">
        <v>372</v>
      </c>
      <c r="Z52" s="67">
        <f t="shared" si="0"/>
        <v>372</v>
      </c>
      <c r="AA52" s="79">
        <v>375</v>
      </c>
      <c r="AB52" s="79">
        <v>376</v>
      </c>
      <c r="AC52" s="79">
        <v>375</v>
      </c>
      <c r="AD52" s="79">
        <v>376</v>
      </c>
      <c r="AE52" s="79">
        <v>377</v>
      </c>
      <c r="AF52" s="79">
        <v>376</v>
      </c>
      <c r="AG52" s="79">
        <v>384</v>
      </c>
      <c r="AH52" s="79">
        <v>386</v>
      </c>
      <c r="AI52" s="79">
        <v>386</v>
      </c>
      <c r="AJ52" s="79">
        <v>388</v>
      </c>
      <c r="AK52" s="79">
        <v>391</v>
      </c>
      <c r="AL52" s="79">
        <v>393</v>
      </c>
      <c r="AM52" s="67">
        <f t="shared" si="1"/>
        <v>393</v>
      </c>
      <c r="AN52" s="79">
        <v>398</v>
      </c>
      <c r="AO52" s="79">
        <v>401</v>
      </c>
      <c r="AP52" s="79">
        <v>400</v>
      </c>
      <c r="AQ52" s="79">
        <v>400</v>
      </c>
      <c r="AR52" s="79">
        <v>403</v>
      </c>
      <c r="AS52" s="79">
        <v>404</v>
      </c>
      <c r="AT52" s="79">
        <v>410</v>
      </c>
      <c r="AU52" s="79">
        <v>407</v>
      </c>
      <c r="AV52" s="79">
        <v>400</v>
      </c>
      <c r="AW52" s="79">
        <v>402</v>
      </c>
      <c r="AX52" s="79">
        <v>402</v>
      </c>
      <c r="AY52" s="79">
        <v>406</v>
      </c>
      <c r="AZ52" s="67">
        <f t="shared" si="2"/>
        <v>406</v>
      </c>
      <c r="BA52" s="79">
        <v>412</v>
      </c>
      <c r="BB52" s="79">
        <v>412</v>
      </c>
      <c r="BC52" s="79">
        <v>411</v>
      </c>
      <c r="BD52" s="79">
        <v>413</v>
      </c>
      <c r="BE52" s="79">
        <v>414</v>
      </c>
      <c r="BF52" s="79">
        <v>416</v>
      </c>
      <c r="BG52" s="79">
        <v>424</v>
      </c>
      <c r="BH52" s="79">
        <v>425</v>
      </c>
      <c r="BI52" s="79">
        <v>431</v>
      </c>
      <c r="BJ52" s="79">
        <v>430</v>
      </c>
      <c r="BK52" s="79">
        <v>433</v>
      </c>
      <c r="BL52" s="79">
        <v>433</v>
      </c>
      <c r="BM52" s="67">
        <f t="shared" si="3"/>
        <v>433</v>
      </c>
      <c r="BN52" s="79">
        <v>446</v>
      </c>
      <c r="BO52" s="79">
        <v>446</v>
      </c>
      <c r="BP52" s="79">
        <v>445</v>
      </c>
      <c r="BQ52" s="79">
        <v>448</v>
      </c>
      <c r="BR52" s="79">
        <v>449</v>
      </c>
      <c r="BS52" s="79">
        <v>456</v>
      </c>
      <c r="BT52" s="79">
        <v>471</v>
      </c>
      <c r="BU52" s="79">
        <v>473</v>
      </c>
      <c r="BV52" s="79">
        <v>474</v>
      </c>
      <c r="BW52" s="79">
        <v>475</v>
      </c>
      <c r="BX52" s="79">
        <v>476</v>
      </c>
      <c r="BY52" s="79">
        <v>477</v>
      </c>
      <c r="BZ52" s="67">
        <v>477</v>
      </c>
    </row>
    <row r="53" spans="1:78" ht="15" customHeight="1">
      <c r="A53" s="53" t="s">
        <v>11</v>
      </c>
      <c r="B53" s="79">
        <v>1</v>
      </c>
      <c r="C53" s="79">
        <v>1</v>
      </c>
      <c r="D53" s="79">
        <v>1</v>
      </c>
      <c r="E53" s="79">
        <v>1</v>
      </c>
      <c r="F53" s="79">
        <v>1</v>
      </c>
      <c r="G53" s="79">
        <v>1</v>
      </c>
      <c r="H53" s="79">
        <v>1</v>
      </c>
      <c r="I53" s="79">
        <v>1</v>
      </c>
      <c r="J53" s="79">
        <v>1</v>
      </c>
      <c r="K53" s="79">
        <v>1</v>
      </c>
      <c r="L53" s="79">
        <v>1</v>
      </c>
      <c r="M53" s="79">
        <v>1</v>
      </c>
      <c r="N53" s="79">
        <v>1</v>
      </c>
      <c r="O53" s="79">
        <v>1</v>
      </c>
      <c r="P53" s="79">
        <v>1</v>
      </c>
      <c r="Q53" s="79">
        <v>1</v>
      </c>
      <c r="R53" s="79">
        <v>1</v>
      </c>
      <c r="S53" s="79">
        <v>1</v>
      </c>
      <c r="T53" s="79">
        <v>1</v>
      </c>
      <c r="U53" s="79">
        <v>1</v>
      </c>
      <c r="V53" s="79">
        <v>1</v>
      </c>
      <c r="W53" s="79">
        <v>1</v>
      </c>
      <c r="X53" s="79">
        <v>1</v>
      </c>
      <c r="Y53" s="79">
        <v>1</v>
      </c>
      <c r="Z53" s="67">
        <f t="shared" si="0"/>
        <v>1</v>
      </c>
      <c r="AA53" s="79">
        <v>1</v>
      </c>
      <c r="AB53" s="79">
        <v>1</v>
      </c>
      <c r="AC53" s="79">
        <v>1</v>
      </c>
      <c r="AD53" s="79">
        <v>1</v>
      </c>
      <c r="AE53" s="79">
        <v>1</v>
      </c>
      <c r="AF53" s="79">
        <v>1</v>
      </c>
      <c r="AG53" s="79">
        <v>1</v>
      </c>
      <c r="AH53" s="79">
        <v>1</v>
      </c>
      <c r="AI53" s="79">
        <v>1</v>
      </c>
      <c r="AJ53" s="79">
        <v>1</v>
      </c>
      <c r="AK53" s="79">
        <v>1</v>
      </c>
      <c r="AL53" s="79">
        <v>1</v>
      </c>
      <c r="AM53" s="67">
        <f t="shared" si="1"/>
        <v>1</v>
      </c>
      <c r="AN53" s="79">
        <v>1</v>
      </c>
      <c r="AO53" s="79">
        <v>1</v>
      </c>
      <c r="AP53" s="79">
        <v>1</v>
      </c>
      <c r="AQ53" s="79">
        <v>1</v>
      </c>
      <c r="AR53" s="79">
        <v>1</v>
      </c>
      <c r="AS53" s="79">
        <v>1</v>
      </c>
      <c r="AT53" s="79">
        <v>1</v>
      </c>
      <c r="AU53" s="79">
        <v>1</v>
      </c>
      <c r="AV53" s="79">
        <v>1</v>
      </c>
      <c r="AW53" s="79">
        <v>1</v>
      </c>
      <c r="AX53" s="79">
        <v>1</v>
      </c>
      <c r="AY53" s="79">
        <v>1</v>
      </c>
      <c r="AZ53" s="67">
        <f t="shared" si="2"/>
        <v>1</v>
      </c>
      <c r="BA53" s="79">
        <v>1</v>
      </c>
      <c r="BB53" s="79">
        <v>1</v>
      </c>
      <c r="BC53" s="79">
        <v>1</v>
      </c>
      <c r="BD53" s="79">
        <v>1</v>
      </c>
      <c r="BE53" s="79">
        <v>1</v>
      </c>
      <c r="BF53" s="79">
        <v>1</v>
      </c>
      <c r="BG53" s="79">
        <v>1</v>
      </c>
      <c r="BH53" s="79">
        <v>1</v>
      </c>
      <c r="BI53" s="79">
        <v>1</v>
      </c>
      <c r="BJ53" s="79">
        <v>1</v>
      </c>
      <c r="BK53" s="79">
        <v>1</v>
      </c>
      <c r="BL53" s="79">
        <v>1</v>
      </c>
      <c r="BM53" s="67">
        <f t="shared" si="3"/>
        <v>1</v>
      </c>
      <c r="BN53" s="79">
        <v>1</v>
      </c>
      <c r="BO53" s="79">
        <v>1</v>
      </c>
      <c r="BP53" s="79">
        <v>1</v>
      </c>
      <c r="BQ53" s="79">
        <v>1</v>
      </c>
      <c r="BR53" s="79">
        <v>1</v>
      </c>
      <c r="BS53" s="79">
        <v>1</v>
      </c>
      <c r="BT53" s="79">
        <v>1</v>
      </c>
      <c r="BU53" s="79">
        <v>1</v>
      </c>
      <c r="BV53" s="79">
        <v>1</v>
      </c>
      <c r="BW53" s="79">
        <v>1</v>
      </c>
      <c r="BX53" s="79">
        <v>1</v>
      </c>
      <c r="BY53" s="79">
        <v>1</v>
      </c>
      <c r="BZ53" s="67">
        <v>1</v>
      </c>
    </row>
    <row r="54" spans="1:78" ht="15" customHeight="1">
      <c r="A54" s="53" t="s">
        <v>110</v>
      </c>
      <c r="B54" s="79">
        <v>29</v>
      </c>
      <c r="C54" s="79">
        <v>29</v>
      </c>
      <c r="D54" s="79">
        <v>29</v>
      </c>
      <c r="E54" s="79">
        <v>29</v>
      </c>
      <c r="F54" s="79">
        <v>29</v>
      </c>
      <c r="G54" s="79">
        <v>29</v>
      </c>
      <c r="H54" s="79">
        <v>29</v>
      </c>
      <c r="I54" s="79">
        <v>29</v>
      </c>
      <c r="J54" s="79">
        <v>29</v>
      </c>
      <c r="K54" s="79">
        <v>29</v>
      </c>
      <c r="L54" s="79">
        <v>29</v>
      </c>
      <c r="M54" s="79">
        <v>29</v>
      </c>
      <c r="N54" s="79">
        <v>29</v>
      </c>
      <c r="O54" s="79">
        <v>29</v>
      </c>
      <c r="P54" s="79">
        <v>29</v>
      </c>
      <c r="Q54" s="79">
        <v>29</v>
      </c>
      <c r="R54" s="79">
        <v>29</v>
      </c>
      <c r="S54" s="79">
        <v>29</v>
      </c>
      <c r="T54" s="79">
        <v>30</v>
      </c>
      <c r="U54" s="79">
        <v>30</v>
      </c>
      <c r="V54" s="79">
        <v>30</v>
      </c>
      <c r="W54" s="79">
        <v>30</v>
      </c>
      <c r="X54" s="79">
        <v>30</v>
      </c>
      <c r="Y54" s="79">
        <v>30</v>
      </c>
      <c r="Z54" s="67">
        <f t="shared" si="0"/>
        <v>30</v>
      </c>
      <c r="AA54" s="79">
        <v>30</v>
      </c>
      <c r="AB54" s="79">
        <v>30</v>
      </c>
      <c r="AC54" s="79">
        <v>30</v>
      </c>
      <c r="AD54" s="79">
        <v>30</v>
      </c>
      <c r="AE54" s="79">
        <v>30</v>
      </c>
      <c r="AF54" s="79">
        <v>30</v>
      </c>
      <c r="AG54" s="79">
        <v>30</v>
      </c>
      <c r="AH54" s="79">
        <v>30</v>
      </c>
      <c r="AI54" s="79">
        <v>30</v>
      </c>
      <c r="AJ54" s="79">
        <v>30</v>
      </c>
      <c r="AK54" s="79">
        <v>30</v>
      </c>
      <c r="AL54" s="79">
        <v>28</v>
      </c>
      <c r="AM54" s="67">
        <f t="shared" si="1"/>
        <v>28</v>
      </c>
      <c r="AN54" s="79">
        <v>28</v>
      </c>
      <c r="AO54" s="79">
        <v>29</v>
      </c>
      <c r="AP54" s="79">
        <v>29</v>
      </c>
      <c r="AQ54" s="79">
        <v>30</v>
      </c>
      <c r="AR54" s="79">
        <v>30</v>
      </c>
      <c r="AS54" s="79">
        <v>30</v>
      </c>
      <c r="AT54" s="79">
        <v>30</v>
      </c>
      <c r="AU54" s="79">
        <v>30</v>
      </c>
      <c r="AV54" s="79">
        <v>30</v>
      </c>
      <c r="AW54" s="79">
        <v>30</v>
      </c>
      <c r="AX54" s="79">
        <v>30</v>
      </c>
      <c r="AY54" s="79">
        <v>30</v>
      </c>
      <c r="AZ54" s="67">
        <f t="shared" si="2"/>
        <v>30</v>
      </c>
      <c r="BA54" s="79">
        <v>30</v>
      </c>
      <c r="BB54" s="79">
        <v>30</v>
      </c>
      <c r="BC54" s="79">
        <v>30</v>
      </c>
      <c r="BD54" s="79">
        <v>30</v>
      </c>
      <c r="BE54" s="79">
        <v>30</v>
      </c>
      <c r="BF54" s="79">
        <v>30</v>
      </c>
      <c r="BG54" s="79">
        <v>30</v>
      </c>
      <c r="BH54" s="79">
        <v>30</v>
      </c>
      <c r="BI54" s="79">
        <v>30</v>
      </c>
      <c r="BJ54" s="79">
        <v>30</v>
      </c>
      <c r="BK54" s="79">
        <v>30</v>
      </c>
      <c r="BL54" s="79">
        <v>30</v>
      </c>
      <c r="BM54" s="67">
        <f t="shared" si="3"/>
        <v>30</v>
      </c>
      <c r="BN54" s="79">
        <v>30</v>
      </c>
      <c r="BO54" s="79">
        <v>30</v>
      </c>
      <c r="BP54" s="79">
        <v>30</v>
      </c>
      <c r="BQ54" s="79">
        <v>30</v>
      </c>
      <c r="BR54" s="79">
        <v>30</v>
      </c>
      <c r="BS54" s="79">
        <v>30</v>
      </c>
      <c r="BT54" s="79">
        <v>30</v>
      </c>
      <c r="BU54" s="79">
        <v>30</v>
      </c>
      <c r="BV54" s="79">
        <v>30</v>
      </c>
      <c r="BW54" s="79">
        <v>30</v>
      </c>
      <c r="BX54" s="79">
        <v>30</v>
      </c>
      <c r="BY54" s="79">
        <v>30</v>
      </c>
      <c r="BZ54" s="67">
        <v>30</v>
      </c>
    </row>
    <row r="55" spans="1:78" ht="15" customHeight="1">
      <c r="A55" s="53" t="s">
        <v>118</v>
      </c>
      <c r="B55" s="79">
        <v>7</v>
      </c>
      <c r="C55" s="79">
        <v>7</v>
      </c>
      <c r="D55" s="79">
        <v>7</v>
      </c>
      <c r="E55" s="79">
        <v>7</v>
      </c>
      <c r="F55" s="79">
        <v>7</v>
      </c>
      <c r="G55" s="79">
        <v>7</v>
      </c>
      <c r="H55" s="79">
        <v>7</v>
      </c>
      <c r="I55" s="79">
        <v>7</v>
      </c>
      <c r="J55" s="79">
        <v>9</v>
      </c>
      <c r="K55" s="79">
        <v>9</v>
      </c>
      <c r="L55" s="79">
        <v>9</v>
      </c>
      <c r="M55" s="79">
        <v>9</v>
      </c>
      <c r="N55" s="79">
        <v>10</v>
      </c>
      <c r="O55" s="79">
        <v>10</v>
      </c>
      <c r="P55" s="79">
        <v>10</v>
      </c>
      <c r="Q55" s="79">
        <v>10</v>
      </c>
      <c r="R55" s="79">
        <v>10</v>
      </c>
      <c r="S55" s="79">
        <v>10</v>
      </c>
      <c r="T55" s="79">
        <v>11</v>
      </c>
      <c r="U55" s="79">
        <v>12</v>
      </c>
      <c r="V55" s="79">
        <v>12</v>
      </c>
      <c r="W55" s="79">
        <v>12</v>
      </c>
      <c r="X55" s="79">
        <v>13</v>
      </c>
      <c r="Y55" s="79">
        <v>14</v>
      </c>
      <c r="Z55" s="67">
        <f t="shared" si="0"/>
        <v>14</v>
      </c>
      <c r="AA55" s="79">
        <v>14</v>
      </c>
      <c r="AB55" s="79">
        <v>14</v>
      </c>
      <c r="AC55" s="79">
        <v>14</v>
      </c>
      <c r="AD55" s="79">
        <v>15</v>
      </c>
      <c r="AE55" s="79">
        <v>16</v>
      </c>
      <c r="AF55" s="79">
        <v>16</v>
      </c>
      <c r="AG55" s="79">
        <v>16</v>
      </c>
      <c r="AH55" s="79">
        <v>17</v>
      </c>
      <c r="AI55" s="79">
        <v>18</v>
      </c>
      <c r="AJ55" s="79">
        <v>18</v>
      </c>
      <c r="AK55" s="79">
        <v>18</v>
      </c>
      <c r="AL55" s="79">
        <v>18</v>
      </c>
      <c r="AM55" s="67">
        <f t="shared" si="1"/>
        <v>18</v>
      </c>
      <c r="AN55" s="79">
        <v>18</v>
      </c>
      <c r="AO55" s="79">
        <v>19</v>
      </c>
      <c r="AP55" s="79">
        <v>19</v>
      </c>
      <c r="AQ55" s="79">
        <v>19</v>
      </c>
      <c r="AR55" s="79">
        <v>19</v>
      </c>
      <c r="AS55" s="79">
        <v>19</v>
      </c>
      <c r="AT55" s="79">
        <v>19</v>
      </c>
      <c r="AU55" s="79">
        <v>19</v>
      </c>
      <c r="AV55" s="79">
        <v>19</v>
      </c>
      <c r="AW55" s="79">
        <v>19</v>
      </c>
      <c r="AX55" s="79">
        <v>19</v>
      </c>
      <c r="AY55" s="79">
        <v>19</v>
      </c>
      <c r="AZ55" s="67">
        <f t="shared" si="2"/>
        <v>19</v>
      </c>
      <c r="BA55" s="79">
        <v>20</v>
      </c>
      <c r="BB55" s="79">
        <v>20</v>
      </c>
      <c r="BC55" s="79">
        <v>20</v>
      </c>
      <c r="BD55" s="79">
        <v>19</v>
      </c>
      <c r="BE55" s="79">
        <v>19</v>
      </c>
      <c r="BF55" s="79">
        <v>19</v>
      </c>
      <c r="BG55" s="79">
        <v>19</v>
      </c>
      <c r="BH55" s="79">
        <v>19</v>
      </c>
      <c r="BI55" s="79">
        <v>17</v>
      </c>
      <c r="BJ55" s="79">
        <v>16</v>
      </c>
      <c r="BK55" s="79">
        <v>16</v>
      </c>
      <c r="BL55" s="79">
        <v>16</v>
      </c>
      <c r="BM55" s="67">
        <f t="shared" si="3"/>
        <v>16</v>
      </c>
      <c r="BN55" s="79">
        <v>16</v>
      </c>
      <c r="BO55" s="79">
        <v>16</v>
      </c>
      <c r="BP55" s="79">
        <v>16</v>
      </c>
      <c r="BQ55" s="79">
        <v>16</v>
      </c>
      <c r="BR55" s="79">
        <v>16</v>
      </c>
      <c r="BS55" s="79">
        <v>16</v>
      </c>
      <c r="BT55" s="79">
        <v>16</v>
      </c>
      <c r="BU55" s="79">
        <v>16</v>
      </c>
      <c r="BV55" s="79">
        <v>16</v>
      </c>
      <c r="BW55" s="79">
        <v>16</v>
      </c>
      <c r="BX55" s="79">
        <v>16</v>
      </c>
      <c r="BY55" s="79">
        <v>16</v>
      </c>
      <c r="BZ55" s="67">
        <v>16</v>
      </c>
    </row>
    <row r="56" spans="1:78" ht="15" customHeight="1">
      <c r="A56" s="53" t="s">
        <v>160</v>
      </c>
      <c r="B56" s="79">
        <v>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  <c r="W56" s="79">
        <v>0</v>
      </c>
      <c r="X56" s="79">
        <v>0</v>
      </c>
      <c r="Y56" s="79">
        <v>0</v>
      </c>
      <c r="Z56" s="67">
        <f t="shared" si="0"/>
        <v>0</v>
      </c>
      <c r="AA56" s="79">
        <v>0</v>
      </c>
      <c r="AB56" s="79">
        <v>0</v>
      </c>
      <c r="AC56" s="79">
        <v>0</v>
      </c>
      <c r="AD56" s="79">
        <v>0</v>
      </c>
      <c r="AE56" s="79">
        <v>0</v>
      </c>
      <c r="AF56" s="79">
        <v>0</v>
      </c>
      <c r="AG56" s="79">
        <v>0</v>
      </c>
      <c r="AH56" s="79">
        <v>0</v>
      </c>
      <c r="AI56" s="79">
        <v>0</v>
      </c>
      <c r="AJ56" s="79">
        <v>0</v>
      </c>
      <c r="AK56" s="79">
        <v>0</v>
      </c>
      <c r="AL56" s="79">
        <v>0</v>
      </c>
      <c r="AM56" s="67">
        <f t="shared" si="1"/>
        <v>0</v>
      </c>
      <c r="AN56" s="79">
        <v>0</v>
      </c>
      <c r="AO56" s="79">
        <v>0</v>
      </c>
      <c r="AP56" s="79">
        <v>0</v>
      </c>
      <c r="AQ56" s="79">
        <v>0</v>
      </c>
      <c r="AR56" s="79">
        <v>0</v>
      </c>
      <c r="AS56" s="79">
        <v>0</v>
      </c>
      <c r="AT56" s="79">
        <v>0</v>
      </c>
      <c r="AU56" s="79">
        <v>0</v>
      </c>
      <c r="AV56" s="79">
        <v>0</v>
      </c>
      <c r="AW56" s="79">
        <v>0</v>
      </c>
      <c r="AX56" s="79">
        <v>0</v>
      </c>
      <c r="AY56" s="79">
        <v>0</v>
      </c>
      <c r="AZ56" s="67">
        <f t="shared" si="2"/>
        <v>0</v>
      </c>
      <c r="BA56" s="79">
        <v>0</v>
      </c>
      <c r="BB56" s="79">
        <v>0</v>
      </c>
      <c r="BC56" s="79">
        <v>0</v>
      </c>
      <c r="BD56" s="79">
        <v>0</v>
      </c>
      <c r="BE56" s="79">
        <v>0</v>
      </c>
      <c r="BF56" s="79">
        <v>0</v>
      </c>
      <c r="BG56" s="79">
        <v>0</v>
      </c>
      <c r="BH56" s="79">
        <v>0</v>
      </c>
      <c r="BI56" s="79">
        <v>1</v>
      </c>
      <c r="BJ56" s="79">
        <v>1</v>
      </c>
      <c r="BK56" s="79">
        <v>1</v>
      </c>
      <c r="BL56" s="79">
        <v>1</v>
      </c>
      <c r="BM56" s="67">
        <f t="shared" si="3"/>
        <v>1</v>
      </c>
      <c r="BN56" s="79">
        <v>1</v>
      </c>
      <c r="BO56" s="79">
        <v>1</v>
      </c>
      <c r="BP56" s="79">
        <v>1</v>
      </c>
      <c r="BQ56" s="79">
        <v>1</v>
      </c>
      <c r="BR56" s="79">
        <v>1</v>
      </c>
      <c r="BS56" s="79">
        <v>1</v>
      </c>
      <c r="BT56" s="79">
        <v>1</v>
      </c>
      <c r="BU56" s="79">
        <v>1</v>
      </c>
      <c r="BV56" s="79">
        <v>1</v>
      </c>
      <c r="BW56" s="79">
        <v>1</v>
      </c>
      <c r="BX56" s="79">
        <v>1</v>
      </c>
      <c r="BY56" s="79">
        <v>1</v>
      </c>
      <c r="BZ56" s="67">
        <v>1</v>
      </c>
    </row>
    <row r="57" spans="1:78" ht="15" customHeight="1">
      <c r="A57" s="53" t="s">
        <v>111</v>
      </c>
      <c r="B57" s="79">
        <v>19</v>
      </c>
      <c r="C57" s="79">
        <v>19</v>
      </c>
      <c r="D57" s="79">
        <v>20</v>
      </c>
      <c r="E57" s="79">
        <v>20</v>
      </c>
      <c r="F57" s="79">
        <v>20</v>
      </c>
      <c r="G57" s="79">
        <v>20</v>
      </c>
      <c r="H57" s="79">
        <v>20</v>
      </c>
      <c r="I57" s="79">
        <v>20</v>
      </c>
      <c r="J57" s="79">
        <v>20</v>
      </c>
      <c r="K57" s="79">
        <v>20</v>
      </c>
      <c r="L57" s="79">
        <v>20</v>
      </c>
      <c r="M57" s="79">
        <v>20</v>
      </c>
      <c r="N57" s="79">
        <v>20</v>
      </c>
      <c r="O57" s="79">
        <v>20</v>
      </c>
      <c r="P57" s="79">
        <v>20</v>
      </c>
      <c r="Q57" s="79">
        <v>20</v>
      </c>
      <c r="R57" s="79">
        <v>20</v>
      </c>
      <c r="S57" s="79">
        <v>20</v>
      </c>
      <c r="T57" s="79">
        <v>20</v>
      </c>
      <c r="U57" s="79">
        <v>20</v>
      </c>
      <c r="V57" s="79">
        <v>20</v>
      </c>
      <c r="W57" s="79">
        <v>20</v>
      </c>
      <c r="X57" s="79">
        <v>20</v>
      </c>
      <c r="Y57" s="79">
        <v>20</v>
      </c>
      <c r="Z57" s="67">
        <f t="shared" si="0"/>
        <v>20</v>
      </c>
      <c r="AA57" s="79">
        <v>20</v>
      </c>
      <c r="AB57" s="79">
        <v>20</v>
      </c>
      <c r="AC57" s="79">
        <v>20</v>
      </c>
      <c r="AD57" s="79">
        <v>21</v>
      </c>
      <c r="AE57" s="79">
        <v>21</v>
      </c>
      <c r="AF57" s="79">
        <v>21</v>
      </c>
      <c r="AG57" s="79">
        <v>21</v>
      </c>
      <c r="AH57" s="79">
        <v>21</v>
      </c>
      <c r="AI57" s="79">
        <v>21</v>
      </c>
      <c r="AJ57" s="79">
        <v>21</v>
      </c>
      <c r="AK57" s="79">
        <v>22</v>
      </c>
      <c r="AL57" s="79">
        <v>22</v>
      </c>
      <c r="AM57" s="67">
        <f t="shared" si="1"/>
        <v>22</v>
      </c>
      <c r="AN57" s="79">
        <v>22</v>
      </c>
      <c r="AO57" s="79">
        <v>22</v>
      </c>
      <c r="AP57" s="79">
        <v>22</v>
      </c>
      <c r="AQ57" s="79">
        <v>22</v>
      </c>
      <c r="AR57" s="79">
        <v>22</v>
      </c>
      <c r="AS57" s="79">
        <v>23</v>
      </c>
      <c r="AT57" s="79">
        <v>23</v>
      </c>
      <c r="AU57" s="79">
        <v>23</v>
      </c>
      <c r="AV57" s="79">
        <v>23</v>
      </c>
      <c r="AW57" s="79">
        <v>23</v>
      </c>
      <c r="AX57" s="79">
        <v>23</v>
      </c>
      <c r="AY57" s="79">
        <v>23</v>
      </c>
      <c r="AZ57" s="67">
        <f t="shared" si="2"/>
        <v>23</v>
      </c>
      <c r="BA57" s="79">
        <v>23</v>
      </c>
      <c r="BB57" s="79">
        <v>23</v>
      </c>
      <c r="BC57" s="79">
        <v>23</v>
      </c>
      <c r="BD57" s="79">
        <v>23</v>
      </c>
      <c r="BE57" s="79">
        <v>23</v>
      </c>
      <c r="BF57" s="79">
        <v>23</v>
      </c>
      <c r="BG57" s="79">
        <v>23</v>
      </c>
      <c r="BH57" s="79">
        <v>23</v>
      </c>
      <c r="BI57" s="79">
        <v>23</v>
      </c>
      <c r="BJ57" s="79">
        <v>23</v>
      </c>
      <c r="BK57" s="79">
        <v>23</v>
      </c>
      <c r="BL57" s="79">
        <v>23</v>
      </c>
      <c r="BM57" s="67">
        <f t="shared" si="3"/>
        <v>23</v>
      </c>
      <c r="BN57" s="79">
        <v>23</v>
      </c>
      <c r="BO57" s="79">
        <v>23</v>
      </c>
      <c r="BP57" s="79">
        <v>22</v>
      </c>
      <c r="BQ57" s="79">
        <v>22</v>
      </c>
      <c r="BR57" s="79">
        <v>21</v>
      </c>
      <c r="BS57" s="79">
        <v>21</v>
      </c>
      <c r="BT57" s="79">
        <v>21</v>
      </c>
      <c r="BU57" s="79">
        <v>21</v>
      </c>
      <c r="BV57" s="79">
        <v>21</v>
      </c>
      <c r="BW57" s="79">
        <v>21</v>
      </c>
      <c r="BX57" s="79">
        <v>21</v>
      </c>
      <c r="BY57" s="79">
        <v>21</v>
      </c>
      <c r="BZ57" s="67">
        <v>21</v>
      </c>
    </row>
    <row r="58" spans="1:78" ht="15" customHeight="1">
      <c r="A58" s="53" t="s">
        <v>91</v>
      </c>
      <c r="B58" s="79">
        <v>2</v>
      </c>
      <c r="C58" s="79">
        <v>2</v>
      </c>
      <c r="D58" s="79">
        <v>2</v>
      </c>
      <c r="E58" s="79">
        <v>2</v>
      </c>
      <c r="F58" s="79">
        <v>2</v>
      </c>
      <c r="G58" s="79">
        <v>2</v>
      </c>
      <c r="H58" s="79">
        <v>2</v>
      </c>
      <c r="I58" s="79">
        <v>2</v>
      </c>
      <c r="J58" s="79">
        <v>2</v>
      </c>
      <c r="K58" s="79">
        <v>2</v>
      </c>
      <c r="L58" s="79">
        <v>2</v>
      </c>
      <c r="M58" s="79">
        <v>2</v>
      </c>
      <c r="N58" s="79">
        <v>2</v>
      </c>
      <c r="O58" s="79">
        <v>2</v>
      </c>
      <c r="P58" s="79">
        <v>2</v>
      </c>
      <c r="Q58" s="79">
        <v>2</v>
      </c>
      <c r="R58" s="79">
        <v>2</v>
      </c>
      <c r="S58" s="79">
        <v>2</v>
      </c>
      <c r="T58" s="79">
        <v>2</v>
      </c>
      <c r="U58" s="79">
        <v>2</v>
      </c>
      <c r="V58" s="79">
        <v>2</v>
      </c>
      <c r="W58" s="79">
        <v>2</v>
      </c>
      <c r="X58" s="79">
        <v>2</v>
      </c>
      <c r="Y58" s="79">
        <v>2</v>
      </c>
      <c r="Z58" s="67">
        <f t="shared" si="0"/>
        <v>2</v>
      </c>
      <c r="AA58" s="79">
        <v>2</v>
      </c>
      <c r="AB58" s="79">
        <v>2</v>
      </c>
      <c r="AC58" s="79">
        <v>2</v>
      </c>
      <c r="AD58" s="79">
        <v>2</v>
      </c>
      <c r="AE58" s="79">
        <v>2</v>
      </c>
      <c r="AF58" s="79">
        <v>2</v>
      </c>
      <c r="AG58" s="79">
        <v>2</v>
      </c>
      <c r="AH58" s="79">
        <v>2</v>
      </c>
      <c r="AI58" s="79">
        <v>2</v>
      </c>
      <c r="AJ58" s="79">
        <v>2</v>
      </c>
      <c r="AK58" s="79">
        <v>2</v>
      </c>
      <c r="AL58" s="79">
        <v>2</v>
      </c>
      <c r="AM58" s="67">
        <f t="shared" si="1"/>
        <v>2</v>
      </c>
      <c r="AN58" s="79">
        <v>2</v>
      </c>
      <c r="AO58" s="79">
        <v>2</v>
      </c>
      <c r="AP58" s="79">
        <v>2</v>
      </c>
      <c r="AQ58" s="79">
        <v>2</v>
      </c>
      <c r="AR58" s="79">
        <v>2</v>
      </c>
      <c r="AS58" s="79">
        <v>2</v>
      </c>
      <c r="AT58" s="79">
        <v>2</v>
      </c>
      <c r="AU58" s="79">
        <v>2</v>
      </c>
      <c r="AV58" s="79">
        <v>2</v>
      </c>
      <c r="AW58" s="79">
        <v>2</v>
      </c>
      <c r="AX58" s="79">
        <v>2</v>
      </c>
      <c r="AY58" s="79">
        <v>2</v>
      </c>
      <c r="AZ58" s="67">
        <f t="shared" si="2"/>
        <v>2</v>
      </c>
      <c r="BA58" s="79">
        <v>2</v>
      </c>
      <c r="BB58" s="79">
        <v>2</v>
      </c>
      <c r="BC58" s="79">
        <v>2</v>
      </c>
      <c r="BD58" s="79">
        <v>2</v>
      </c>
      <c r="BE58" s="79">
        <v>2</v>
      </c>
      <c r="BF58" s="79">
        <v>2</v>
      </c>
      <c r="BG58" s="79">
        <v>2</v>
      </c>
      <c r="BH58" s="79">
        <v>2</v>
      </c>
      <c r="BI58" s="79">
        <v>2</v>
      </c>
      <c r="BJ58" s="79">
        <v>2</v>
      </c>
      <c r="BK58" s="79">
        <v>2</v>
      </c>
      <c r="BL58" s="79">
        <v>2</v>
      </c>
      <c r="BM58" s="67">
        <f t="shared" si="3"/>
        <v>2</v>
      </c>
      <c r="BN58" s="79">
        <v>2</v>
      </c>
      <c r="BO58" s="79">
        <v>2</v>
      </c>
      <c r="BP58" s="79">
        <v>2</v>
      </c>
      <c r="BQ58" s="79">
        <v>2</v>
      </c>
      <c r="BR58" s="79">
        <v>2</v>
      </c>
      <c r="BS58" s="79">
        <v>2</v>
      </c>
      <c r="BT58" s="79">
        <v>2</v>
      </c>
      <c r="BU58" s="79">
        <v>2</v>
      </c>
      <c r="BV58" s="79">
        <v>2</v>
      </c>
      <c r="BW58" s="79">
        <v>2</v>
      </c>
      <c r="BX58" s="79">
        <v>2</v>
      </c>
      <c r="BY58" s="79">
        <v>2</v>
      </c>
      <c r="BZ58" s="67">
        <v>2</v>
      </c>
    </row>
    <row r="59" spans="1:78" ht="15" customHeight="1">
      <c r="A59" s="53" t="s">
        <v>92</v>
      </c>
      <c r="B59" s="79">
        <v>2534</v>
      </c>
      <c r="C59" s="79">
        <v>2550</v>
      </c>
      <c r="D59" s="79">
        <v>2518</v>
      </c>
      <c r="E59" s="79">
        <v>2520</v>
      </c>
      <c r="F59" s="79">
        <v>2437</v>
      </c>
      <c r="G59" s="79">
        <v>2438</v>
      </c>
      <c r="H59" s="79">
        <v>2445</v>
      </c>
      <c r="I59" s="79">
        <v>2463</v>
      </c>
      <c r="J59" s="79">
        <v>2467</v>
      </c>
      <c r="K59" s="79">
        <v>2470</v>
      </c>
      <c r="L59" s="79">
        <v>2472</v>
      </c>
      <c r="M59" s="79">
        <v>2474</v>
      </c>
      <c r="N59" s="79">
        <v>2474</v>
      </c>
      <c r="O59" s="79">
        <v>2476</v>
      </c>
      <c r="P59" s="79">
        <v>2476</v>
      </c>
      <c r="Q59" s="79">
        <v>2475</v>
      </c>
      <c r="R59" s="79">
        <v>2476</v>
      </c>
      <c r="S59" s="79">
        <v>2476</v>
      </c>
      <c r="T59" s="79">
        <v>2472</v>
      </c>
      <c r="U59" s="79">
        <v>2497</v>
      </c>
      <c r="V59" s="79">
        <v>2497</v>
      </c>
      <c r="W59" s="79">
        <v>2501</v>
      </c>
      <c r="X59" s="79">
        <v>2513</v>
      </c>
      <c r="Y59" s="79">
        <v>2513</v>
      </c>
      <c r="Z59" s="67">
        <f t="shared" si="0"/>
        <v>2513</v>
      </c>
      <c r="AA59" s="79">
        <v>2515</v>
      </c>
      <c r="AB59" s="79">
        <v>2517</v>
      </c>
      <c r="AC59" s="79">
        <v>2518</v>
      </c>
      <c r="AD59" s="79">
        <v>2517</v>
      </c>
      <c r="AE59" s="79">
        <v>2540</v>
      </c>
      <c r="AF59" s="79">
        <v>2538</v>
      </c>
      <c r="AG59" s="79">
        <v>2543</v>
      </c>
      <c r="AH59" s="79">
        <v>2543</v>
      </c>
      <c r="AI59" s="79">
        <v>2546</v>
      </c>
      <c r="AJ59" s="79">
        <v>2546</v>
      </c>
      <c r="AK59" s="79">
        <v>2546</v>
      </c>
      <c r="AL59" s="79">
        <v>2549</v>
      </c>
      <c r="AM59" s="67">
        <f t="shared" si="1"/>
        <v>2549</v>
      </c>
      <c r="AN59" s="79">
        <v>2550</v>
      </c>
      <c r="AO59" s="79">
        <v>2561</v>
      </c>
      <c r="AP59" s="79">
        <v>2563</v>
      </c>
      <c r="AQ59" s="79">
        <v>2566</v>
      </c>
      <c r="AR59" s="79">
        <v>2568</v>
      </c>
      <c r="AS59" s="79">
        <v>2570</v>
      </c>
      <c r="AT59" s="79">
        <v>2575</v>
      </c>
      <c r="AU59" s="79">
        <v>2590</v>
      </c>
      <c r="AV59" s="79">
        <v>2590</v>
      </c>
      <c r="AW59" s="79">
        <v>2592</v>
      </c>
      <c r="AX59" s="79">
        <v>2592</v>
      </c>
      <c r="AY59" s="79">
        <v>2593</v>
      </c>
      <c r="AZ59" s="67">
        <f t="shared" si="2"/>
        <v>2593</v>
      </c>
      <c r="BA59" s="79">
        <v>2594</v>
      </c>
      <c r="BB59" s="79">
        <v>2596</v>
      </c>
      <c r="BC59" s="79">
        <v>2596</v>
      </c>
      <c r="BD59" s="79">
        <v>2597</v>
      </c>
      <c r="BE59" s="79">
        <v>2597</v>
      </c>
      <c r="BF59" s="79">
        <v>2597</v>
      </c>
      <c r="BG59" s="79">
        <v>2600</v>
      </c>
      <c r="BH59" s="79">
        <v>2603</v>
      </c>
      <c r="BI59" s="79">
        <v>2615</v>
      </c>
      <c r="BJ59" s="79">
        <v>2616</v>
      </c>
      <c r="BK59" s="79">
        <v>2615</v>
      </c>
      <c r="BL59" s="79">
        <v>2615</v>
      </c>
      <c r="BM59" s="67">
        <f t="shared" si="3"/>
        <v>2615</v>
      </c>
      <c r="BN59" s="79">
        <v>2613</v>
      </c>
      <c r="BO59" s="79">
        <v>2616</v>
      </c>
      <c r="BP59" s="79">
        <v>2617</v>
      </c>
      <c r="BQ59" s="79">
        <v>2624</v>
      </c>
      <c r="BR59" s="79">
        <v>2625</v>
      </c>
      <c r="BS59" s="79">
        <v>2625</v>
      </c>
      <c r="BT59" s="79">
        <v>2627</v>
      </c>
      <c r="BU59" s="79">
        <v>2634</v>
      </c>
      <c r="BV59" s="79">
        <v>2649</v>
      </c>
      <c r="BW59" s="79">
        <v>2658</v>
      </c>
      <c r="BX59" s="79">
        <v>2665</v>
      </c>
      <c r="BY59" s="79">
        <v>2665</v>
      </c>
      <c r="BZ59" s="67">
        <v>2665</v>
      </c>
    </row>
    <row r="60" spans="1:78" ht="15" customHeight="1">
      <c r="A60" s="53" t="s">
        <v>155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67">
        <f t="shared" si="0"/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67">
        <f t="shared" si="1"/>
        <v>0</v>
      </c>
      <c r="AN60" s="54"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4">
        <v>0</v>
      </c>
      <c r="AY60" s="54">
        <v>0</v>
      </c>
      <c r="AZ60" s="67">
        <f>AY60</f>
        <v>0</v>
      </c>
      <c r="BA60" s="79">
        <v>0</v>
      </c>
      <c r="BB60" s="79">
        <v>0</v>
      </c>
      <c r="BC60" s="79">
        <v>0</v>
      </c>
      <c r="BD60" s="79">
        <v>0</v>
      </c>
      <c r="BE60" s="79">
        <v>0</v>
      </c>
      <c r="BF60" s="79">
        <v>0</v>
      </c>
      <c r="BG60" s="79">
        <v>1</v>
      </c>
      <c r="BH60" s="79">
        <v>3</v>
      </c>
      <c r="BI60" s="79">
        <v>5</v>
      </c>
      <c r="BJ60" s="79">
        <v>5</v>
      </c>
      <c r="BK60" s="79">
        <v>7</v>
      </c>
      <c r="BL60" s="79">
        <v>7</v>
      </c>
      <c r="BM60" s="67">
        <f t="shared" si="3"/>
        <v>7</v>
      </c>
      <c r="BN60" s="79">
        <v>7</v>
      </c>
      <c r="BO60" s="79">
        <v>9</v>
      </c>
      <c r="BP60" s="79">
        <v>11</v>
      </c>
      <c r="BQ60" s="79">
        <v>11</v>
      </c>
      <c r="BR60" s="79">
        <v>11</v>
      </c>
      <c r="BS60" s="79">
        <v>12</v>
      </c>
      <c r="BT60" s="79">
        <v>12</v>
      </c>
      <c r="BU60" s="79">
        <v>13</v>
      </c>
      <c r="BV60" s="79">
        <v>13</v>
      </c>
      <c r="BW60" s="79">
        <v>13</v>
      </c>
      <c r="BX60" s="79">
        <v>13</v>
      </c>
      <c r="BY60" s="79">
        <v>13</v>
      </c>
      <c r="BZ60" s="67">
        <v>13</v>
      </c>
    </row>
    <row r="61" spans="1:78" ht="15" customHeight="1">
      <c r="A61" s="53" t="s">
        <v>154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67">
        <f t="shared" si="0"/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67">
        <f t="shared" si="1"/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67">
        <f t="shared" si="2"/>
        <v>0</v>
      </c>
      <c r="BA61" s="79">
        <v>0</v>
      </c>
      <c r="BB61" s="79">
        <v>0</v>
      </c>
      <c r="BC61" s="79">
        <v>0</v>
      </c>
      <c r="BD61" s="79">
        <v>0</v>
      </c>
      <c r="BE61" s="79">
        <v>0</v>
      </c>
      <c r="BF61" s="79">
        <v>2</v>
      </c>
      <c r="BG61" s="79">
        <v>10</v>
      </c>
      <c r="BH61" s="79">
        <v>47</v>
      </c>
      <c r="BI61" s="79">
        <v>61</v>
      </c>
      <c r="BJ61" s="79">
        <v>71</v>
      </c>
      <c r="BK61" s="79">
        <v>94</v>
      </c>
      <c r="BL61" s="79">
        <v>95</v>
      </c>
      <c r="BM61" s="67">
        <f t="shared" si="3"/>
        <v>95</v>
      </c>
      <c r="BN61" s="79">
        <v>96</v>
      </c>
      <c r="BO61" s="79">
        <v>118</v>
      </c>
      <c r="BP61" s="79">
        <v>123</v>
      </c>
      <c r="BQ61" s="79">
        <v>136</v>
      </c>
      <c r="BR61" s="79">
        <v>145</v>
      </c>
      <c r="BS61" s="79">
        <v>151</v>
      </c>
      <c r="BT61" s="79">
        <v>151</v>
      </c>
      <c r="BU61" s="79">
        <v>162</v>
      </c>
      <c r="BV61" s="79">
        <v>170</v>
      </c>
      <c r="BW61" s="79">
        <v>179</v>
      </c>
      <c r="BX61" s="79">
        <v>186</v>
      </c>
      <c r="BY61" s="79">
        <v>194</v>
      </c>
      <c r="BZ61" s="67">
        <v>194</v>
      </c>
    </row>
    <row r="62" spans="1:78" ht="15" customHeight="1">
      <c r="A62" s="53" t="s">
        <v>156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67">
        <f t="shared" si="0"/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67">
        <f t="shared" si="1"/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54">
        <v>0</v>
      </c>
      <c r="AZ62" s="67">
        <f t="shared" si="2"/>
        <v>0</v>
      </c>
      <c r="BA62" s="79">
        <v>0</v>
      </c>
      <c r="BB62" s="79">
        <v>0</v>
      </c>
      <c r="BC62" s="79">
        <v>0</v>
      </c>
      <c r="BD62" s="79">
        <v>0</v>
      </c>
      <c r="BE62" s="79">
        <v>0</v>
      </c>
      <c r="BF62" s="79">
        <v>1</v>
      </c>
      <c r="BG62" s="79">
        <v>2</v>
      </c>
      <c r="BH62" s="79">
        <v>9</v>
      </c>
      <c r="BI62" s="79">
        <v>12</v>
      </c>
      <c r="BJ62" s="79">
        <v>13</v>
      </c>
      <c r="BK62" s="79">
        <v>15</v>
      </c>
      <c r="BL62" s="79">
        <v>15</v>
      </c>
      <c r="BM62" s="67">
        <f t="shared" si="3"/>
        <v>15</v>
      </c>
      <c r="BN62" s="79">
        <v>15</v>
      </c>
      <c r="BO62" s="79">
        <v>18</v>
      </c>
      <c r="BP62" s="79">
        <v>20</v>
      </c>
      <c r="BQ62" s="79">
        <v>24</v>
      </c>
      <c r="BR62" s="79">
        <v>24</v>
      </c>
      <c r="BS62" s="79">
        <v>24</v>
      </c>
      <c r="BT62" s="79">
        <v>24</v>
      </c>
      <c r="BU62" s="79">
        <v>26</v>
      </c>
      <c r="BV62" s="79">
        <v>26</v>
      </c>
      <c r="BW62" s="79">
        <v>27</v>
      </c>
      <c r="BX62" s="79">
        <v>27</v>
      </c>
      <c r="BY62" s="79">
        <v>28</v>
      </c>
      <c r="BZ62" s="67">
        <v>28</v>
      </c>
    </row>
    <row r="63" spans="1:78" ht="9.75" customHeight="1">
      <c r="A63" s="27"/>
    </row>
    <row r="64" spans="1:78" ht="15" customHeight="1">
      <c r="A64" s="39" t="s">
        <v>0</v>
      </c>
      <c r="B64" s="42">
        <f t="shared" ref="B64:AZ64" si="4">SUM(B7:B62)</f>
        <v>7212</v>
      </c>
      <c r="C64" s="42">
        <f t="shared" si="4"/>
        <v>7282</v>
      </c>
      <c r="D64" s="42">
        <f t="shared" si="4"/>
        <v>7246</v>
      </c>
      <c r="E64" s="42">
        <f t="shared" si="4"/>
        <v>7249</v>
      </c>
      <c r="F64" s="42">
        <f t="shared" si="4"/>
        <v>7192</v>
      </c>
      <c r="G64" s="42">
        <f t="shared" si="4"/>
        <v>7240</v>
      </c>
      <c r="H64" s="42">
        <f t="shared" si="4"/>
        <v>7292</v>
      </c>
      <c r="I64" s="42">
        <f t="shared" si="4"/>
        <v>7318</v>
      </c>
      <c r="J64" s="42">
        <f t="shared" si="4"/>
        <v>7351</v>
      </c>
      <c r="K64" s="42">
        <f t="shared" si="4"/>
        <v>7402</v>
      </c>
      <c r="L64" s="42">
        <f t="shared" si="4"/>
        <v>7423</v>
      </c>
      <c r="M64" s="42">
        <f t="shared" si="4"/>
        <v>7449</v>
      </c>
      <c r="N64" s="42">
        <f t="shared" si="4"/>
        <v>7481</v>
      </c>
      <c r="O64" s="42">
        <f t="shared" si="4"/>
        <v>7543</v>
      </c>
      <c r="P64" s="42">
        <f t="shared" si="4"/>
        <v>7541</v>
      </c>
      <c r="Q64" s="42">
        <f t="shared" si="4"/>
        <v>7539</v>
      </c>
      <c r="R64" s="42">
        <f t="shared" si="4"/>
        <v>7543</v>
      </c>
      <c r="S64" s="42">
        <f t="shared" si="4"/>
        <v>7540</v>
      </c>
      <c r="T64" s="42">
        <f t="shared" si="4"/>
        <v>7559</v>
      </c>
      <c r="U64" s="42">
        <f t="shared" si="4"/>
        <v>7602</v>
      </c>
      <c r="V64" s="42">
        <f t="shared" si="4"/>
        <v>7612</v>
      </c>
      <c r="W64" s="42">
        <f t="shared" si="4"/>
        <v>7625</v>
      </c>
      <c r="X64" s="42">
        <f t="shared" si="4"/>
        <v>7706</v>
      </c>
      <c r="Y64" s="42">
        <f t="shared" si="4"/>
        <v>7729</v>
      </c>
      <c r="Z64" s="42">
        <f t="shared" si="4"/>
        <v>7729</v>
      </c>
      <c r="AA64" s="42">
        <f t="shared" si="4"/>
        <v>7740</v>
      </c>
      <c r="AB64" s="42">
        <f t="shared" si="4"/>
        <v>7780</v>
      </c>
      <c r="AC64" s="42">
        <f t="shared" si="4"/>
        <v>7794</v>
      </c>
      <c r="AD64" s="42">
        <f t="shared" si="4"/>
        <v>7822</v>
      </c>
      <c r="AE64" s="42">
        <f t="shared" si="4"/>
        <v>7865</v>
      </c>
      <c r="AF64" s="42">
        <f t="shared" si="4"/>
        <v>7885</v>
      </c>
      <c r="AG64" s="42">
        <f t="shared" si="4"/>
        <v>7922</v>
      </c>
      <c r="AH64" s="42">
        <f t="shared" si="4"/>
        <v>7950</v>
      </c>
      <c r="AI64" s="42">
        <f t="shared" si="4"/>
        <v>8041</v>
      </c>
      <c r="AJ64" s="42">
        <f t="shared" si="4"/>
        <v>8076</v>
      </c>
      <c r="AK64" s="42">
        <f t="shared" si="4"/>
        <v>8107</v>
      </c>
      <c r="AL64" s="42">
        <f t="shared" si="4"/>
        <v>8137</v>
      </c>
      <c r="AM64" s="42">
        <f t="shared" si="4"/>
        <v>8137</v>
      </c>
      <c r="AN64" s="42">
        <f t="shared" si="4"/>
        <v>8148</v>
      </c>
      <c r="AO64" s="42">
        <f t="shared" si="4"/>
        <v>8203</v>
      </c>
      <c r="AP64" s="42">
        <f t="shared" si="4"/>
        <v>8201</v>
      </c>
      <c r="AQ64" s="42">
        <f t="shared" si="4"/>
        <v>8229</v>
      </c>
      <c r="AR64" s="42">
        <f t="shared" si="4"/>
        <v>8244</v>
      </c>
      <c r="AS64" s="42">
        <f t="shared" si="4"/>
        <v>8266</v>
      </c>
      <c r="AT64" s="42">
        <f t="shared" si="4"/>
        <v>8286</v>
      </c>
      <c r="AU64" s="42">
        <f t="shared" si="4"/>
        <v>8335</v>
      </c>
      <c r="AV64" s="42">
        <f t="shared" si="4"/>
        <v>8334</v>
      </c>
      <c r="AW64" s="42">
        <f t="shared" si="4"/>
        <v>8343</v>
      </c>
      <c r="AX64" s="42">
        <f t="shared" si="4"/>
        <v>8367</v>
      </c>
      <c r="AY64" s="42">
        <f t="shared" si="4"/>
        <v>8379</v>
      </c>
      <c r="AZ64" s="42">
        <f t="shared" si="4"/>
        <v>8379</v>
      </c>
      <c r="BA64" s="42">
        <f t="shared" ref="BA64:BS64" si="5">SUM(BA7:BA62)</f>
        <v>8387</v>
      </c>
      <c r="BB64" s="42">
        <f t="shared" si="5"/>
        <v>8392</v>
      </c>
      <c r="BC64" s="42">
        <f t="shared" si="5"/>
        <v>8393</v>
      </c>
      <c r="BD64" s="42">
        <f t="shared" si="5"/>
        <v>8428</v>
      </c>
      <c r="BE64" s="42">
        <f t="shared" si="5"/>
        <v>8437</v>
      </c>
      <c r="BF64" s="42">
        <f t="shared" si="5"/>
        <v>8457</v>
      </c>
      <c r="BG64" s="42">
        <f t="shared" si="5"/>
        <v>8484</v>
      </c>
      <c r="BH64" s="42">
        <f t="shared" si="5"/>
        <v>8567</v>
      </c>
      <c r="BI64" s="42">
        <f t="shared" si="5"/>
        <v>8656</v>
      </c>
      <c r="BJ64" s="42">
        <f t="shared" si="5"/>
        <v>8689</v>
      </c>
      <c r="BK64" s="42">
        <f t="shared" si="5"/>
        <v>8726</v>
      </c>
      <c r="BL64" s="42">
        <f t="shared" si="5"/>
        <v>8729</v>
      </c>
      <c r="BM64" s="42">
        <f t="shared" si="5"/>
        <v>8729</v>
      </c>
      <c r="BN64" s="42">
        <f t="shared" si="5"/>
        <v>8747</v>
      </c>
      <c r="BO64" s="42">
        <f t="shared" si="5"/>
        <v>8808</v>
      </c>
      <c r="BP64" s="42">
        <f t="shared" si="5"/>
        <v>8791</v>
      </c>
      <c r="BQ64" s="42">
        <f t="shared" si="5"/>
        <v>8829</v>
      </c>
      <c r="BR64" s="42">
        <f t="shared" si="5"/>
        <v>8859</v>
      </c>
      <c r="BS64" s="42">
        <f t="shared" si="5"/>
        <v>8892</v>
      </c>
      <c r="BT64" s="42">
        <f>SUM(BT7:BT62)</f>
        <v>8900</v>
      </c>
      <c r="BU64" s="42">
        <f t="shared" ref="BU64:BZ64" si="6">SUM(BU7:BU62)</f>
        <v>8941</v>
      </c>
      <c r="BV64" s="42">
        <f t="shared" si="6"/>
        <v>8990</v>
      </c>
      <c r="BW64" s="42">
        <f t="shared" si="6"/>
        <v>9041</v>
      </c>
      <c r="BX64" s="42">
        <f t="shared" si="6"/>
        <v>9099</v>
      </c>
      <c r="BY64" s="42">
        <f t="shared" si="6"/>
        <v>9136</v>
      </c>
      <c r="BZ64" s="42">
        <f t="shared" si="6"/>
        <v>9136</v>
      </c>
    </row>
    <row r="66" spans="1:64" ht="15" customHeight="1">
      <c r="AM66" s="7"/>
    </row>
    <row r="67" spans="1:64" ht="15" customHeight="1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84"/>
    </row>
    <row r="68" spans="1:64" ht="15" customHeight="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84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</row>
    <row r="69" spans="1:64">
      <c r="A69" s="21"/>
    </row>
    <row r="70" spans="1:64" ht="23.25" customHeight="1">
      <c r="A70" s="44"/>
    </row>
    <row r="71" spans="1:64" ht="23.25" customHeight="1"/>
    <row r="72" spans="1:64" ht="23.25" customHeight="1"/>
    <row r="73" spans="1:64" ht="23.25" customHeight="1"/>
    <row r="74" spans="1:64" ht="23.25" customHeight="1"/>
    <row r="75" spans="1:64" ht="23.25" customHeight="1"/>
    <row r="76" spans="1:64" ht="23.25" customHeight="1"/>
    <row r="77" spans="1:64" ht="41.25" customHeight="1"/>
  </sheetData>
  <mergeCells count="6">
    <mergeCell ref="B5:M5"/>
    <mergeCell ref="BN5:BZ5"/>
    <mergeCell ref="BA5:BM5"/>
    <mergeCell ref="AN5:AZ5"/>
    <mergeCell ref="AA5:AM5"/>
    <mergeCell ref="N5:Z5"/>
  </mergeCells>
  <phoneticPr fontId="41" type="noConversion"/>
  <pageMargins left="0.15748031496062992" right="0.15748031496062992" top="0.27" bottom="0.74803149606299213" header="0.31496062992125984" footer="0.31496062992125984"/>
  <pageSetup paperSize="14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BZ107"/>
  <sheetViews>
    <sheetView showGridLines="0" zoomScale="80" zoomScaleNormal="80" workbookViewId="0"/>
  </sheetViews>
  <sheetFormatPr baseColWidth="10" defaultColWidth="11.42578125" defaultRowHeight="14.25" outlineLevelCol="1"/>
  <cols>
    <col min="1" max="1" width="62.140625" style="2" customWidth="1"/>
    <col min="2" max="3" width="5.5703125" style="2" hidden="1" customWidth="1" outlineLevel="1"/>
    <col min="4" max="4" width="5.85546875" style="2" hidden="1" customWidth="1" outlineLevel="1"/>
    <col min="5" max="5" width="5.5703125" style="2" hidden="1" customWidth="1" outlineLevel="1"/>
    <col min="6" max="6" width="5.85546875" style="2" hidden="1" customWidth="1" outlineLevel="1"/>
    <col min="7" max="8" width="5.5703125" style="2" hidden="1" customWidth="1" outlineLevel="1"/>
    <col min="9" max="9" width="5.7109375" style="2" hidden="1" customWidth="1" outlineLevel="1"/>
    <col min="10" max="10" width="5.5703125" style="2" hidden="1" customWidth="1" outlineLevel="1"/>
    <col min="11" max="12" width="5.7109375" style="2" hidden="1" customWidth="1" outlineLevel="1"/>
    <col min="13" max="15" width="5.5703125" style="2" hidden="1" customWidth="1" outlineLevel="1"/>
    <col min="16" max="16" width="5.85546875" style="2" hidden="1" customWidth="1" outlineLevel="1"/>
    <col min="17" max="17" width="5.5703125" style="2" hidden="1" customWidth="1" outlineLevel="1"/>
    <col min="18" max="18" width="5.85546875" style="2" hidden="1" customWidth="1" outlineLevel="1"/>
    <col min="19" max="20" width="5.5703125" style="2" hidden="1" customWidth="1" outlineLevel="1"/>
    <col min="21" max="21" width="5.7109375" style="2" hidden="1" customWidth="1" outlineLevel="1"/>
    <col min="22" max="22" width="5.5703125" style="2" hidden="1" customWidth="1" outlineLevel="1"/>
    <col min="23" max="24" width="5.7109375" style="2" hidden="1" customWidth="1" outlineLevel="1"/>
    <col min="25" max="25" width="5.5703125" style="2" hidden="1" customWidth="1" outlineLevel="1"/>
    <col min="26" max="26" width="13.85546875" style="2" bestFit="1" customWidth="1" collapsed="1"/>
    <col min="27" max="28" width="5.5703125" style="2" hidden="1" customWidth="1" outlineLevel="1"/>
    <col min="29" max="29" width="5.85546875" style="2" hidden="1" customWidth="1" outlineLevel="1"/>
    <col min="30" max="30" width="5.5703125" style="2" hidden="1" customWidth="1" outlineLevel="1"/>
    <col min="31" max="31" width="5.85546875" style="2" hidden="1" customWidth="1" outlineLevel="1"/>
    <col min="32" max="32" width="5.5703125" style="2" hidden="1" customWidth="1" outlineLevel="1"/>
    <col min="33" max="33" width="7.5703125" style="2" hidden="1" customWidth="1" outlineLevel="1"/>
    <col min="34" max="34" width="5.7109375" style="2" hidden="1" customWidth="1" outlineLevel="1"/>
    <col min="35" max="35" width="5.5703125" style="2" hidden="1" customWidth="1" outlineLevel="1"/>
    <col min="36" max="36" width="5.7109375" style="2" hidden="1" customWidth="1" outlineLevel="1"/>
    <col min="37" max="37" width="7.5703125" style="2" hidden="1" customWidth="1" outlineLevel="1"/>
    <col min="38" max="38" width="5.5703125" style="2" hidden="1" customWidth="1" outlineLevel="1"/>
    <col min="39" max="39" width="13.85546875" style="2" bestFit="1" customWidth="1" collapsed="1"/>
    <col min="40" max="41" width="5.5703125" style="2" hidden="1" customWidth="1" outlineLevel="1"/>
    <col min="42" max="42" width="7.5703125" style="2" hidden="1" customWidth="1" outlineLevel="1"/>
    <col min="43" max="43" width="5.5703125" style="2" hidden="1" customWidth="1" outlineLevel="1"/>
    <col min="44" max="44" width="5.85546875" style="2" hidden="1" customWidth="1" outlineLevel="1"/>
    <col min="45" max="46" width="5.5703125" style="2" hidden="1" customWidth="1" outlineLevel="1"/>
    <col min="47" max="47" width="5.7109375" style="2" hidden="1" customWidth="1" outlineLevel="1"/>
    <col min="48" max="50" width="7.5703125" style="2" hidden="1" customWidth="1" outlineLevel="1"/>
    <col min="51" max="51" width="5.5703125" style="2" hidden="1" customWidth="1" outlineLevel="1"/>
    <col min="52" max="52" width="13.85546875" style="2" bestFit="1" customWidth="1" collapsed="1"/>
    <col min="53" max="54" width="5.5703125" style="2" hidden="1" customWidth="1" outlineLevel="1"/>
    <col min="55" max="57" width="7.5703125" style="2" hidden="1" customWidth="1" outlineLevel="1"/>
    <col min="58" max="58" width="5.5703125" style="2" hidden="1" customWidth="1" outlineLevel="1"/>
    <col min="59" max="60" width="7.5703125" style="2" hidden="1" customWidth="1" outlineLevel="1"/>
    <col min="61" max="61" width="5.5703125" style="2" hidden="1" customWidth="1" outlineLevel="1"/>
    <col min="62" max="64" width="7.5703125" style="2" hidden="1" customWidth="1" outlineLevel="1"/>
    <col min="65" max="65" width="13.85546875" style="2" customWidth="1" collapsed="1"/>
    <col min="66" max="77" width="11.42578125" style="2" hidden="1" customWidth="1" outlineLevel="1"/>
    <col min="78" max="78" width="13.85546875" style="2" customWidth="1" collapsed="1"/>
    <col min="79" max="16384" width="11.42578125" style="2"/>
  </cols>
  <sheetData>
    <row r="1" spans="1:78" ht="15" customHeight="1">
      <c r="A1" s="34"/>
    </row>
    <row r="2" spans="1:78" ht="15" customHeight="1"/>
    <row r="3" spans="1:78" ht="15" customHeight="1"/>
    <row r="4" spans="1:78" ht="57" customHeight="1"/>
    <row r="5" spans="1:78" ht="15" customHeight="1">
      <c r="A5" s="99" t="s">
        <v>98</v>
      </c>
      <c r="B5" s="92">
        <v>2019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2">
        <v>2020</v>
      </c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6">
        <v>2021</v>
      </c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  <c r="AN5" s="96">
        <v>2022</v>
      </c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8"/>
      <c r="BA5" s="94">
        <v>2023</v>
      </c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4">
        <v>2024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</row>
    <row r="6" spans="1:78" ht="35.25" customHeight="1">
      <c r="A6" s="100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64</v>
      </c>
      <c r="O6" s="64" t="s">
        <v>15</v>
      </c>
      <c r="P6" s="64" t="s">
        <v>16</v>
      </c>
      <c r="Q6" s="64" t="s">
        <v>3</v>
      </c>
      <c r="R6" s="64" t="s">
        <v>4</v>
      </c>
      <c r="S6" s="64" t="s">
        <v>5</v>
      </c>
      <c r="T6" s="64" t="s">
        <v>6</v>
      </c>
      <c r="U6" s="64" t="s">
        <v>7</v>
      </c>
      <c r="V6" s="64" t="s">
        <v>12</v>
      </c>
      <c r="W6" s="64" t="s">
        <v>8</v>
      </c>
      <c r="X6" s="64" t="s">
        <v>9</v>
      </c>
      <c r="Y6" s="64" t="s">
        <v>10</v>
      </c>
      <c r="Z6" s="64" t="s">
        <v>140</v>
      </c>
      <c r="AA6" s="64" t="s">
        <v>64</v>
      </c>
      <c r="AB6" s="64" t="s">
        <v>15</v>
      </c>
      <c r="AC6" s="64" t="s">
        <v>16</v>
      </c>
      <c r="AD6" s="64" t="s">
        <v>3</v>
      </c>
      <c r="AE6" s="64" t="s">
        <v>4</v>
      </c>
      <c r="AF6" s="64" t="s">
        <v>5</v>
      </c>
      <c r="AG6" s="64" t="s">
        <v>6</v>
      </c>
      <c r="AH6" s="64" t="s">
        <v>7</v>
      </c>
      <c r="AI6" s="64" t="s">
        <v>12</v>
      </c>
      <c r="AJ6" s="64" t="s">
        <v>8</v>
      </c>
      <c r="AK6" s="64" t="s">
        <v>9</v>
      </c>
      <c r="AL6" s="64" t="s">
        <v>10</v>
      </c>
      <c r="AM6" s="64" t="s">
        <v>145</v>
      </c>
      <c r="AN6" s="64" t="s">
        <v>64</v>
      </c>
      <c r="AO6" s="64" t="s">
        <v>15</v>
      </c>
      <c r="AP6" s="64" t="s">
        <v>16</v>
      </c>
      <c r="AQ6" s="64" t="s">
        <v>3</v>
      </c>
      <c r="AR6" s="64" t="s">
        <v>4</v>
      </c>
      <c r="AS6" s="64" t="s">
        <v>5</v>
      </c>
      <c r="AT6" s="64" t="s">
        <v>6</v>
      </c>
      <c r="AU6" s="64" t="s">
        <v>7</v>
      </c>
      <c r="AV6" s="64" t="s">
        <v>12</v>
      </c>
      <c r="AW6" s="64" t="s">
        <v>8</v>
      </c>
      <c r="AX6" s="64" t="s">
        <v>9</v>
      </c>
      <c r="AY6" s="64" t="s">
        <v>10</v>
      </c>
      <c r="AZ6" s="64" t="s">
        <v>147</v>
      </c>
      <c r="BA6" s="64" t="s">
        <v>64</v>
      </c>
      <c r="BB6" s="64" t="s">
        <v>15</v>
      </c>
      <c r="BC6" s="64" t="s">
        <v>16</v>
      </c>
      <c r="BD6" s="64" t="s">
        <v>3</v>
      </c>
      <c r="BE6" s="64" t="s">
        <v>4</v>
      </c>
      <c r="BF6" s="64" t="s">
        <v>5</v>
      </c>
      <c r="BG6" s="64" t="s">
        <v>6</v>
      </c>
      <c r="BH6" s="64" t="s">
        <v>7</v>
      </c>
      <c r="BI6" s="64" t="s">
        <v>12</v>
      </c>
      <c r="BJ6" s="64" t="s">
        <v>8</v>
      </c>
      <c r="BK6" s="64" t="s">
        <v>9</v>
      </c>
      <c r="BL6" s="64" t="s">
        <v>10</v>
      </c>
      <c r="BM6" s="64" t="s">
        <v>158</v>
      </c>
      <c r="BN6" s="64" t="s">
        <v>64</v>
      </c>
      <c r="BO6" s="64" t="s">
        <v>15</v>
      </c>
      <c r="BP6" s="64" t="s">
        <v>16</v>
      </c>
      <c r="BQ6" s="64" t="s">
        <v>3</v>
      </c>
      <c r="BR6" s="64" t="s">
        <v>4</v>
      </c>
      <c r="BS6" s="64" t="s">
        <v>5</v>
      </c>
      <c r="BT6" s="64" t="s">
        <v>6</v>
      </c>
      <c r="BU6" s="64" t="s">
        <v>7</v>
      </c>
      <c r="BV6" s="64" t="s">
        <v>12</v>
      </c>
      <c r="BW6" s="64" t="s">
        <v>8</v>
      </c>
      <c r="BX6" s="64" t="s">
        <v>9</v>
      </c>
      <c r="BY6" s="64" t="s">
        <v>10</v>
      </c>
      <c r="BZ6" s="64" t="s">
        <v>173</v>
      </c>
    </row>
    <row r="7" spans="1:78" ht="15" customHeight="1">
      <c r="A7" s="53" t="s">
        <v>132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67">
        <f>SUM(N7:Y7)</f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1</v>
      </c>
      <c r="AH7" s="54">
        <v>0</v>
      </c>
      <c r="AI7" s="54">
        <v>0</v>
      </c>
      <c r="AJ7" s="54">
        <v>1</v>
      </c>
      <c r="AK7" s="54">
        <v>0</v>
      </c>
      <c r="AL7" s="54">
        <v>0</v>
      </c>
      <c r="AM7" s="67">
        <f>SUM(AA7:AL7)</f>
        <v>2</v>
      </c>
      <c r="AN7" s="66">
        <v>0</v>
      </c>
      <c r="AO7" s="66">
        <v>0</v>
      </c>
      <c r="AP7" s="66">
        <v>0</v>
      </c>
      <c r="AQ7" s="66">
        <v>0</v>
      </c>
      <c r="AR7" s="66">
        <v>0</v>
      </c>
      <c r="AS7" s="66">
        <v>0</v>
      </c>
      <c r="AT7" s="66">
        <v>0</v>
      </c>
      <c r="AU7" s="66">
        <v>0</v>
      </c>
      <c r="AV7" s="66">
        <v>0</v>
      </c>
      <c r="AW7" s="66">
        <v>1</v>
      </c>
      <c r="AX7" s="66">
        <v>0</v>
      </c>
      <c r="AY7" s="66">
        <v>0</v>
      </c>
      <c r="AZ7" s="67">
        <f>SUM(AN7:AY7)</f>
        <v>1</v>
      </c>
      <c r="BA7" s="66">
        <v>0</v>
      </c>
      <c r="BB7" s="66">
        <v>0</v>
      </c>
      <c r="BC7" s="66">
        <v>0</v>
      </c>
      <c r="BD7" s="66">
        <v>0</v>
      </c>
      <c r="BE7" s="66">
        <v>0</v>
      </c>
      <c r="BF7" s="66">
        <v>0</v>
      </c>
      <c r="BG7" s="66">
        <v>0</v>
      </c>
      <c r="BH7" s="66">
        <v>0</v>
      </c>
      <c r="BI7" s="66">
        <v>0</v>
      </c>
      <c r="BJ7" s="66">
        <v>0</v>
      </c>
      <c r="BK7" s="66">
        <v>1</v>
      </c>
      <c r="BL7" s="66">
        <v>0</v>
      </c>
      <c r="BM7" s="67">
        <f>SUM(BA7:BL7)</f>
        <v>1</v>
      </c>
      <c r="BN7" s="66">
        <v>0</v>
      </c>
      <c r="BO7" s="66">
        <v>0</v>
      </c>
      <c r="BP7" s="66">
        <v>0</v>
      </c>
      <c r="BQ7" s="66">
        <v>0</v>
      </c>
      <c r="BR7" s="66">
        <v>0</v>
      </c>
      <c r="BS7" s="66">
        <v>0</v>
      </c>
      <c r="BT7" s="66">
        <v>0</v>
      </c>
      <c r="BU7" s="66">
        <v>0</v>
      </c>
      <c r="BV7" s="66">
        <v>0</v>
      </c>
      <c r="BW7" s="66">
        <v>1</v>
      </c>
      <c r="BX7" s="66">
        <v>0</v>
      </c>
      <c r="BY7" s="66">
        <v>0</v>
      </c>
      <c r="BZ7" s="67">
        <v>1</v>
      </c>
    </row>
    <row r="8" spans="1:78" ht="15" customHeight="1">
      <c r="A8" s="53" t="s">
        <v>69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67">
        <f t="shared" ref="Z8:Z62" si="0">SUM(N8:Y8)</f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67">
        <f t="shared" ref="AM8:AM62" si="1">SUM(AA8:AL8)</f>
        <v>0</v>
      </c>
      <c r="AN8" s="66">
        <v>0</v>
      </c>
      <c r="AO8" s="66">
        <v>0</v>
      </c>
      <c r="AP8" s="66">
        <v>0</v>
      </c>
      <c r="AQ8" s="66">
        <v>0</v>
      </c>
      <c r="AR8" s="66">
        <v>0</v>
      </c>
      <c r="AS8" s="66">
        <v>0</v>
      </c>
      <c r="AT8" s="66">
        <v>0</v>
      </c>
      <c r="AU8" s="66">
        <v>0</v>
      </c>
      <c r="AV8" s="66">
        <v>0</v>
      </c>
      <c r="AW8" s="66">
        <v>0</v>
      </c>
      <c r="AX8" s="66">
        <v>0</v>
      </c>
      <c r="AY8" s="66">
        <v>0</v>
      </c>
      <c r="AZ8" s="67">
        <f t="shared" ref="AZ8:AZ62" si="2">SUM(AN8:AY8)</f>
        <v>0</v>
      </c>
      <c r="BA8" s="66"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0</v>
      </c>
      <c r="BK8" s="66">
        <v>0</v>
      </c>
      <c r="BL8" s="66">
        <v>0</v>
      </c>
      <c r="BM8" s="67">
        <f t="shared" ref="BM8:BM62" si="3">SUM(BA8:BL8)</f>
        <v>0</v>
      </c>
      <c r="BN8" s="66">
        <v>0</v>
      </c>
      <c r="BO8" s="66">
        <v>0</v>
      </c>
      <c r="BP8" s="66">
        <v>0</v>
      </c>
      <c r="BQ8" s="66">
        <v>0</v>
      </c>
      <c r="BR8" s="66">
        <v>0</v>
      </c>
      <c r="BS8" s="66">
        <v>0</v>
      </c>
      <c r="BT8" s="66">
        <v>0</v>
      </c>
      <c r="BU8" s="66">
        <v>0</v>
      </c>
      <c r="BV8" s="66">
        <v>0</v>
      </c>
      <c r="BW8" s="66">
        <v>0</v>
      </c>
      <c r="BX8" s="66">
        <v>0</v>
      </c>
      <c r="BY8" s="66">
        <v>0</v>
      </c>
      <c r="BZ8" s="67">
        <v>0</v>
      </c>
    </row>
    <row r="9" spans="1:78" ht="15" customHeight="1">
      <c r="A9" s="53" t="s">
        <v>70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67">
        <f t="shared" si="0"/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67">
        <f t="shared" si="1"/>
        <v>0</v>
      </c>
      <c r="AN9" s="66">
        <v>0</v>
      </c>
      <c r="AO9" s="66">
        <v>0</v>
      </c>
      <c r="AP9" s="66">
        <v>0</v>
      </c>
      <c r="AQ9" s="66">
        <v>0</v>
      </c>
      <c r="AR9" s="66">
        <v>0</v>
      </c>
      <c r="AS9" s="66">
        <v>0</v>
      </c>
      <c r="AT9" s="66">
        <v>0</v>
      </c>
      <c r="AU9" s="66">
        <v>1</v>
      </c>
      <c r="AV9" s="66">
        <v>0</v>
      </c>
      <c r="AW9" s="66">
        <v>3</v>
      </c>
      <c r="AX9" s="66">
        <v>0</v>
      </c>
      <c r="AY9" s="66">
        <v>1</v>
      </c>
      <c r="AZ9" s="67">
        <f t="shared" si="2"/>
        <v>5</v>
      </c>
      <c r="BA9" s="66">
        <v>0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67">
        <f t="shared" si="3"/>
        <v>0</v>
      </c>
      <c r="BN9" s="66">
        <v>0</v>
      </c>
      <c r="BO9" s="66">
        <v>0</v>
      </c>
      <c r="BP9" s="66">
        <v>0</v>
      </c>
      <c r="BQ9" s="66">
        <v>2</v>
      </c>
      <c r="BR9" s="66">
        <v>1</v>
      </c>
      <c r="BS9" s="66">
        <v>0</v>
      </c>
      <c r="BT9" s="66">
        <v>0</v>
      </c>
      <c r="BU9" s="66">
        <v>0</v>
      </c>
      <c r="BV9" s="66">
        <v>0</v>
      </c>
      <c r="BW9" s="66">
        <v>0</v>
      </c>
      <c r="BX9" s="66">
        <v>0</v>
      </c>
      <c r="BY9" s="66">
        <v>0</v>
      </c>
      <c r="BZ9" s="67">
        <v>3</v>
      </c>
    </row>
    <row r="10" spans="1:78" ht="15" customHeight="1">
      <c r="A10" s="53" t="s">
        <v>71</v>
      </c>
      <c r="B10" s="54">
        <v>14</v>
      </c>
      <c r="C10" s="54">
        <v>3</v>
      </c>
      <c r="D10" s="54">
        <v>3</v>
      </c>
      <c r="E10" s="54">
        <v>8</v>
      </c>
      <c r="F10" s="54">
        <v>3</v>
      </c>
      <c r="G10" s="54">
        <v>1</v>
      </c>
      <c r="H10" s="54">
        <v>1</v>
      </c>
      <c r="I10" s="54">
        <v>0</v>
      </c>
      <c r="J10" s="54">
        <v>1</v>
      </c>
      <c r="K10" s="54">
        <v>3</v>
      </c>
      <c r="L10" s="54">
        <v>3</v>
      </c>
      <c r="M10" s="54">
        <v>3</v>
      </c>
      <c r="N10" s="54">
        <v>9</v>
      </c>
      <c r="O10" s="54">
        <v>2</v>
      </c>
      <c r="P10" s="54">
        <v>1</v>
      </c>
      <c r="Q10" s="54">
        <v>2</v>
      </c>
      <c r="R10" s="54">
        <v>15</v>
      </c>
      <c r="S10" s="54">
        <v>8</v>
      </c>
      <c r="T10" s="54">
        <v>2</v>
      </c>
      <c r="U10" s="54">
        <v>2</v>
      </c>
      <c r="V10" s="54">
        <v>7</v>
      </c>
      <c r="W10" s="54">
        <v>4</v>
      </c>
      <c r="X10" s="54">
        <v>1</v>
      </c>
      <c r="Y10" s="54">
        <v>1</v>
      </c>
      <c r="Z10" s="67">
        <f t="shared" si="0"/>
        <v>54</v>
      </c>
      <c r="AA10" s="54">
        <v>6</v>
      </c>
      <c r="AB10" s="54">
        <v>2</v>
      </c>
      <c r="AC10" s="54">
        <v>5</v>
      </c>
      <c r="AD10" s="54">
        <v>1</v>
      </c>
      <c r="AE10" s="54">
        <v>9</v>
      </c>
      <c r="AF10" s="54">
        <v>4</v>
      </c>
      <c r="AG10" s="54">
        <v>3</v>
      </c>
      <c r="AH10" s="54">
        <v>7</v>
      </c>
      <c r="AI10" s="54">
        <v>7</v>
      </c>
      <c r="AJ10" s="54">
        <v>7</v>
      </c>
      <c r="AK10" s="54">
        <v>17</v>
      </c>
      <c r="AL10" s="54">
        <v>6</v>
      </c>
      <c r="AM10" s="67">
        <f t="shared" si="1"/>
        <v>74</v>
      </c>
      <c r="AN10" s="66">
        <v>10</v>
      </c>
      <c r="AO10" s="66">
        <v>12</v>
      </c>
      <c r="AP10" s="66">
        <v>10</v>
      </c>
      <c r="AQ10" s="66">
        <v>15</v>
      </c>
      <c r="AR10" s="66">
        <v>12</v>
      </c>
      <c r="AS10" s="66">
        <v>17</v>
      </c>
      <c r="AT10" s="66">
        <v>11</v>
      </c>
      <c r="AU10" s="66">
        <v>14</v>
      </c>
      <c r="AV10" s="66">
        <v>10</v>
      </c>
      <c r="AW10" s="66">
        <v>13</v>
      </c>
      <c r="AX10" s="66">
        <v>11</v>
      </c>
      <c r="AY10" s="66">
        <v>12</v>
      </c>
      <c r="AZ10" s="67">
        <f t="shared" si="2"/>
        <v>147</v>
      </c>
      <c r="BA10" s="66">
        <v>17</v>
      </c>
      <c r="BB10" s="66">
        <v>10</v>
      </c>
      <c r="BC10" s="66">
        <v>13</v>
      </c>
      <c r="BD10" s="66">
        <v>6</v>
      </c>
      <c r="BE10" s="66">
        <v>20</v>
      </c>
      <c r="BF10" s="66">
        <v>13</v>
      </c>
      <c r="BG10" s="66">
        <v>4</v>
      </c>
      <c r="BH10" s="66">
        <v>32</v>
      </c>
      <c r="BI10" s="66">
        <v>52</v>
      </c>
      <c r="BJ10" s="66">
        <v>11</v>
      </c>
      <c r="BK10" s="66">
        <v>4</v>
      </c>
      <c r="BL10" s="66">
        <v>42</v>
      </c>
      <c r="BM10" s="67">
        <f t="shared" si="3"/>
        <v>224</v>
      </c>
      <c r="BN10" s="66">
        <v>28</v>
      </c>
      <c r="BO10" s="66">
        <v>34</v>
      </c>
      <c r="BP10" s="66">
        <v>21</v>
      </c>
      <c r="BQ10" s="66">
        <v>15</v>
      </c>
      <c r="BR10" s="66">
        <v>54</v>
      </c>
      <c r="BS10" s="66">
        <v>34</v>
      </c>
      <c r="BT10" s="66">
        <v>41</v>
      </c>
      <c r="BU10" s="66">
        <v>47</v>
      </c>
      <c r="BV10" s="66">
        <v>5</v>
      </c>
      <c r="BW10" s="66">
        <v>101</v>
      </c>
      <c r="BX10" s="66">
        <v>45</v>
      </c>
      <c r="BY10" s="66">
        <v>40</v>
      </c>
      <c r="BZ10" s="67">
        <v>465</v>
      </c>
    </row>
    <row r="11" spans="1:78" ht="15" customHeight="1">
      <c r="A11" s="53" t="s">
        <v>72</v>
      </c>
      <c r="B11" s="54">
        <v>34</v>
      </c>
      <c r="C11" s="54">
        <v>43</v>
      </c>
      <c r="D11" s="54">
        <v>24</v>
      </c>
      <c r="E11" s="54">
        <v>32</v>
      </c>
      <c r="F11" s="54">
        <v>43</v>
      </c>
      <c r="G11" s="54">
        <v>19</v>
      </c>
      <c r="H11" s="54">
        <v>36</v>
      </c>
      <c r="I11" s="54">
        <v>57</v>
      </c>
      <c r="J11" s="54">
        <v>47</v>
      </c>
      <c r="K11" s="54">
        <v>37</v>
      </c>
      <c r="L11" s="54">
        <v>42</v>
      </c>
      <c r="M11" s="54">
        <v>34</v>
      </c>
      <c r="N11" s="54">
        <v>68</v>
      </c>
      <c r="O11" s="54">
        <v>5</v>
      </c>
      <c r="P11" s="54">
        <v>103</v>
      </c>
      <c r="Q11" s="54">
        <v>45</v>
      </c>
      <c r="R11" s="54">
        <v>158</v>
      </c>
      <c r="S11" s="54">
        <v>128</v>
      </c>
      <c r="T11" s="54">
        <v>64</v>
      </c>
      <c r="U11" s="54">
        <v>72</v>
      </c>
      <c r="V11" s="54">
        <v>95</v>
      </c>
      <c r="W11" s="54">
        <v>34</v>
      </c>
      <c r="X11" s="54">
        <v>68</v>
      </c>
      <c r="Y11" s="54">
        <v>90</v>
      </c>
      <c r="Z11" s="67">
        <f t="shared" si="0"/>
        <v>930</v>
      </c>
      <c r="AA11" s="54">
        <v>147</v>
      </c>
      <c r="AB11" s="54">
        <v>121</v>
      </c>
      <c r="AC11" s="54">
        <v>142</v>
      </c>
      <c r="AD11" s="54">
        <v>125</v>
      </c>
      <c r="AE11" s="54">
        <v>137</v>
      </c>
      <c r="AF11" s="54">
        <v>99</v>
      </c>
      <c r="AG11" s="54">
        <v>170</v>
      </c>
      <c r="AH11" s="54">
        <v>84</v>
      </c>
      <c r="AI11" s="54">
        <v>139</v>
      </c>
      <c r="AJ11" s="54">
        <v>81</v>
      </c>
      <c r="AK11" s="54">
        <v>88</v>
      </c>
      <c r="AL11" s="54">
        <v>125</v>
      </c>
      <c r="AM11" s="67">
        <f t="shared" si="1"/>
        <v>1458</v>
      </c>
      <c r="AN11" s="66">
        <v>22</v>
      </c>
      <c r="AO11" s="66">
        <v>131</v>
      </c>
      <c r="AP11" s="66">
        <v>123</v>
      </c>
      <c r="AQ11" s="66">
        <v>73</v>
      </c>
      <c r="AR11" s="66">
        <v>159</v>
      </c>
      <c r="AS11" s="66">
        <v>91</v>
      </c>
      <c r="AT11" s="66">
        <v>111</v>
      </c>
      <c r="AU11" s="66">
        <v>76</v>
      </c>
      <c r="AV11" s="66">
        <v>267</v>
      </c>
      <c r="AW11" s="66">
        <v>286</v>
      </c>
      <c r="AX11" s="66">
        <v>131</v>
      </c>
      <c r="AY11" s="66">
        <v>81</v>
      </c>
      <c r="AZ11" s="67">
        <f t="shared" si="2"/>
        <v>1551</v>
      </c>
      <c r="BA11" s="66">
        <v>95</v>
      </c>
      <c r="BB11" s="66">
        <v>85</v>
      </c>
      <c r="BC11" s="66">
        <v>114</v>
      </c>
      <c r="BD11" s="66">
        <v>92</v>
      </c>
      <c r="BE11" s="66">
        <v>106</v>
      </c>
      <c r="BF11" s="66">
        <v>66</v>
      </c>
      <c r="BG11" s="66">
        <v>83</v>
      </c>
      <c r="BH11" s="66">
        <v>147</v>
      </c>
      <c r="BI11" s="66">
        <v>38</v>
      </c>
      <c r="BJ11" s="66">
        <v>154</v>
      </c>
      <c r="BK11" s="66">
        <v>126</v>
      </c>
      <c r="BL11" s="66">
        <v>19</v>
      </c>
      <c r="BM11" s="67">
        <f t="shared" si="3"/>
        <v>1125</v>
      </c>
      <c r="BN11" s="66">
        <v>136</v>
      </c>
      <c r="BO11" s="66">
        <v>48</v>
      </c>
      <c r="BP11" s="66">
        <v>10</v>
      </c>
      <c r="BQ11" s="66">
        <v>58</v>
      </c>
      <c r="BR11" s="66">
        <v>42</v>
      </c>
      <c r="BS11" s="66">
        <v>31</v>
      </c>
      <c r="BT11" s="66">
        <v>31</v>
      </c>
      <c r="BU11" s="66">
        <v>24</v>
      </c>
      <c r="BV11" s="66">
        <v>10</v>
      </c>
      <c r="BW11" s="66">
        <v>40</v>
      </c>
      <c r="BX11" s="66">
        <v>11</v>
      </c>
      <c r="BY11" s="66">
        <v>52</v>
      </c>
      <c r="BZ11" s="67">
        <v>493</v>
      </c>
    </row>
    <row r="12" spans="1:78" ht="15" customHeight="1">
      <c r="A12" s="53" t="s">
        <v>73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67">
        <f t="shared" si="0"/>
        <v>0</v>
      </c>
      <c r="AA12" s="54">
        <v>0</v>
      </c>
      <c r="AB12" s="54">
        <v>0</v>
      </c>
      <c r="AC12" s="54">
        <v>1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67">
        <f t="shared" si="1"/>
        <v>1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7">
        <f t="shared" si="2"/>
        <v>0</v>
      </c>
      <c r="BA12" s="66"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0</v>
      </c>
      <c r="BM12" s="67">
        <f t="shared" si="3"/>
        <v>0</v>
      </c>
      <c r="BN12" s="66">
        <v>0</v>
      </c>
      <c r="BO12" s="66">
        <v>0</v>
      </c>
      <c r="BP12" s="66">
        <v>0</v>
      </c>
      <c r="BQ12" s="66">
        <v>0</v>
      </c>
      <c r="BR12" s="66">
        <v>0</v>
      </c>
      <c r="BS12" s="66">
        <v>0</v>
      </c>
      <c r="BT12" s="66">
        <v>0</v>
      </c>
      <c r="BU12" s="66">
        <v>0</v>
      </c>
      <c r="BV12" s="66">
        <v>0</v>
      </c>
      <c r="BW12" s="66">
        <v>0</v>
      </c>
      <c r="BX12" s="66">
        <v>0</v>
      </c>
      <c r="BY12" s="66">
        <v>0</v>
      </c>
      <c r="BZ12" s="67">
        <v>0</v>
      </c>
    </row>
    <row r="13" spans="1:78" ht="15" customHeight="1">
      <c r="A13" s="53" t="s">
        <v>74</v>
      </c>
      <c r="B13" s="54">
        <v>0</v>
      </c>
      <c r="C13" s="54">
        <v>1</v>
      </c>
      <c r="D13" s="54">
        <v>1</v>
      </c>
      <c r="E13" s="54">
        <v>1</v>
      </c>
      <c r="F13" s="54">
        <v>0</v>
      </c>
      <c r="G13" s="54">
        <v>1</v>
      </c>
      <c r="H13" s="54">
        <v>0</v>
      </c>
      <c r="I13" s="54">
        <v>1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1</v>
      </c>
      <c r="P13" s="54">
        <v>0</v>
      </c>
      <c r="Q13" s="54">
        <v>0</v>
      </c>
      <c r="R13" s="54">
        <v>1</v>
      </c>
      <c r="S13" s="54">
        <v>0</v>
      </c>
      <c r="T13" s="54">
        <v>0</v>
      </c>
      <c r="U13" s="54">
        <v>3</v>
      </c>
      <c r="V13" s="54">
        <v>0</v>
      </c>
      <c r="W13" s="54">
        <v>1</v>
      </c>
      <c r="X13" s="54">
        <v>0</v>
      </c>
      <c r="Y13" s="54">
        <v>2</v>
      </c>
      <c r="Z13" s="67">
        <f t="shared" si="0"/>
        <v>8</v>
      </c>
      <c r="AA13" s="54">
        <v>2</v>
      </c>
      <c r="AB13" s="54">
        <v>3</v>
      </c>
      <c r="AC13" s="54">
        <v>2</v>
      </c>
      <c r="AD13" s="54">
        <v>2</v>
      </c>
      <c r="AE13" s="54">
        <v>3</v>
      </c>
      <c r="AF13" s="54">
        <v>1</v>
      </c>
      <c r="AG13" s="54">
        <v>1</v>
      </c>
      <c r="AH13" s="54">
        <v>2</v>
      </c>
      <c r="AI13" s="54">
        <v>0</v>
      </c>
      <c r="AJ13" s="54">
        <v>0</v>
      </c>
      <c r="AK13" s="54">
        <v>2</v>
      </c>
      <c r="AL13" s="54">
        <v>4</v>
      </c>
      <c r="AM13" s="67">
        <f t="shared" si="1"/>
        <v>22</v>
      </c>
      <c r="AN13" s="66">
        <v>3</v>
      </c>
      <c r="AO13" s="66">
        <v>3</v>
      </c>
      <c r="AP13" s="66">
        <v>2</v>
      </c>
      <c r="AQ13" s="66">
        <v>1</v>
      </c>
      <c r="AR13" s="66">
        <v>4</v>
      </c>
      <c r="AS13" s="66">
        <v>2</v>
      </c>
      <c r="AT13" s="66">
        <v>3</v>
      </c>
      <c r="AU13" s="66">
        <v>1</v>
      </c>
      <c r="AV13" s="66">
        <v>4</v>
      </c>
      <c r="AW13" s="66">
        <v>3</v>
      </c>
      <c r="AX13" s="66">
        <v>1</v>
      </c>
      <c r="AY13" s="66">
        <v>4</v>
      </c>
      <c r="AZ13" s="67">
        <f t="shared" si="2"/>
        <v>31</v>
      </c>
      <c r="BA13" s="66">
        <v>2</v>
      </c>
      <c r="BB13" s="66">
        <v>2</v>
      </c>
      <c r="BC13" s="66">
        <v>5</v>
      </c>
      <c r="BD13" s="66">
        <v>4</v>
      </c>
      <c r="BE13" s="66">
        <v>3</v>
      </c>
      <c r="BF13" s="66">
        <v>0</v>
      </c>
      <c r="BG13" s="66">
        <v>4</v>
      </c>
      <c r="BH13" s="66">
        <v>0</v>
      </c>
      <c r="BI13" s="66">
        <v>0</v>
      </c>
      <c r="BJ13" s="66">
        <v>3</v>
      </c>
      <c r="BK13" s="66">
        <v>1</v>
      </c>
      <c r="BL13" s="66">
        <v>0</v>
      </c>
      <c r="BM13" s="67">
        <f t="shared" si="3"/>
        <v>24</v>
      </c>
      <c r="BN13" s="66">
        <v>1</v>
      </c>
      <c r="BO13" s="66">
        <v>1</v>
      </c>
      <c r="BP13" s="66">
        <v>0</v>
      </c>
      <c r="BQ13" s="66">
        <v>0</v>
      </c>
      <c r="BR13" s="66">
        <v>0</v>
      </c>
      <c r="BS13" s="66">
        <v>4</v>
      </c>
      <c r="BT13" s="66">
        <v>1</v>
      </c>
      <c r="BU13" s="66">
        <v>2</v>
      </c>
      <c r="BV13" s="66">
        <v>1</v>
      </c>
      <c r="BW13" s="66">
        <v>3</v>
      </c>
      <c r="BX13" s="66">
        <v>3</v>
      </c>
      <c r="BY13" s="66">
        <v>4</v>
      </c>
      <c r="BZ13" s="67">
        <v>20</v>
      </c>
    </row>
    <row r="14" spans="1:78" ht="15" customHeight="1">
      <c r="A14" s="53" t="s">
        <v>161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67">
        <f t="shared" si="0"/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67">
        <f t="shared" si="1"/>
        <v>0</v>
      </c>
      <c r="AN14" s="66"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7">
        <f t="shared" si="2"/>
        <v>0</v>
      </c>
      <c r="BA14" s="66"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</v>
      </c>
      <c r="BK14" s="66">
        <v>0</v>
      </c>
      <c r="BL14" s="66">
        <v>0</v>
      </c>
      <c r="BM14" s="67">
        <f t="shared" si="3"/>
        <v>0</v>
      </c>
      <c r="BN14" s="66">
        <v>0</v>
      </c>
      <c r="BO14" s="66">
        <v>0</v>
      </c>
      <c r="BP14" s="66">
        <v>0</v>
      </c>
      <c r="BQ14" s="66">
        <v>0</v>
      </c>
      <c r="BR14" s="66">
        <v>0</v>
      </c>
      <c r="BS14" s="66">
        <v>0</v>
      </c>
      <c r="BT14" s="66">
        <v>0</v>
      </c>
      <c r="BU14" s="66">
        <v>0</v>
      </c>
      <c r="BV14" s="66">
        <v>0</v>
      </c>
      <c r="BW14" s="66">
        <v>0</v>
      </c>
      <c r="BX14" s="66">
        <v>0</v>
      </c>
      <c r="BY14" s="66">
        <v>0</v>
      </c>
      <c r="BZ14" s="67">
        <v>0</v>
      </c>
    </row>
    <row r="15" spans="1:78" ht="15" customHeight="1">
      <c r="A15" s="53" t="s">
        <v>162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67">
        <f t="shared" si="0"/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67">
        <f t="shared" si="1"/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  <c r="AW15" s="66">
        <v>0</v>
      </c>
      <c r="AX15" s="66">
        <v>0</v>
      </c>
      <c r="AY15" s="66">
        <v>0</v>
      </c>
      <c r="AZ15" s="67">
        <f t="shared" si="2"/>
        <v>0</v>
      </c>
      <c r="BA15" s="66">
        <v>0</v>
      </c>
      <c r="BB15" s="66">
        <v>0</v>
      </c>
      <c r="BC15" s="66">
        <v>0</v>
      </c>
      <c r="BD15" s="66">
        <v>0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67">
        <f t="shared" si="3"/>
        <v>0</v>
      </c>
      <c r="BN15" s="66">
        <v>0</v>
      </c>
      <c r="BO15" s="66">
        <v>0</v>
      </c>
      <c r="BP15" s="66">
        <v>0</v>
      </c>
      <c r="BQ15" s="66">
        <v>0</v>
      </c>
      <c r="BR15" s="66">
        <v>0</v>
      </c>
      <c r="BS15" s="66">
        <v>0</v>
      </c>
      <c r="BT15" s="66">
        <v>0</v>
      </c>
      <c r="BU15" s="66">
        <v>0</v>
      </c>
      <c r="BV15" s="66">
        <v>0</v>
      </c>
      <c r="BW15" s="66">
        <v>0</v>
      </c>
      <c r="BX15" s="66">
        <v>0</v>
      </c>
      <c r="BY15" s="66">
        <v>0</v>
      </c>
      <c r="BZ15" s="67">
        <v>0</v>
      </c>
    </row>
    <row r="16" spans="1:78" ht="15" customHeight="1">
      <c r="A16" s="53" t="s">
        <v>75</v>
      </c>
      <c r="B16" s="54">
        <v>140</v>
      </c>
      <c r="C16" s="54">
        <v>94</v>
      </c>
      <c r="D16" s="54">
        <v>138</v>
      </c>
      <c r="E16" s="54">
        <v>225</v>
      </c>
      <c r="F16" s="54">
        <v>121</v>
      </c>
      <c r="G16" s="54">
        <v>118</v>
      </c>
      <c r="H16" s="54">
        <v>163</v>
      </c>
      <c r="I16" s="54">
        <v>141</v>
      </c>
      <c r="J16" s="54">
        <v>153</v>
      </c>
      <c r="K16" s="54">
        <v>151</v>
      </c>
      <c r="L16" s="54">
        <v>243</v>
      </c>
      <c r="M16" s="54">
        <v>182</v>
      </c>
      <c r="N16" s="54">
        <v>255</v>
      </c>
      <c r="O16" s="54">
        <v>129</v>
      </c>
      <c r="P16" s="54">
        <v>241</v>
      </c>
      <c r="Q16" s="54">
        <v>267</v>
      </c>
      <c r="R16" s="54">
        <v>336</v>
      </c>
      <c r="S16" s="54">
        <v>268</v>
      </c>
      <c r="T16" s="54">
        <v>226</v>
      </c>
      <c r="U16" s="54">
        <v>408</v>
      </c>
      <c r="V16" s="54">
        <v>196</v>
      </c>
      <c r="W16" s="54">
        <v>251</v>
      </c>
      <c r="X16" s="54">
        <v>268</v>
      </c>
      <c r="Y16" s="54">
        <v>326</v>
      </c>
      <c r="Z16" s="67">
        <f t="shared" si="0"/>
        <v>3171</v>
      </c>
      <c r="AA16" s="54">
        <v>388</v>
      </c>
      <c r="AB16" s="54">
        <v>224</v>
      </c>
      <c r="AC16" s="54">
        <v>358</v>
      </c>
      <c r="AD16" s="54">
        <v>362</v>
      </c>
      <c r="AE16" s="54">
        <v>381</v>
      </c>
      <c r="AF16" s="54">
        <v>303</v>
      </c>
      <c r="AG16" s="54">
        <v>563</v>
      </c>
      <c r="AH16" s="54">
        <v>509</v>
      </c>
      <c r="AI16" s="54">
        <v>415</v>
      </c>
      <c r="AJ16" s="54">
        <v>391</v>
      </c>
      <c r="AK16" s="54">
        <v>550</v>
      </c>
      <c r="AL16" s="54">
        <v>367</v>
      </c>
      <c r="AM16" s="67">
        <f t="shared" si="1"/>
        <v>4811</v>
      </c>
      <c r="AN16" s="66">
        <v>318</v>
      </c>
      <c r="AO16" s="66">
        <v>305</v>
      </c>
      <c r="AP16" s="66">
        <v>903</v>
      </c>
      <c r="AQ16" s="66">
        <v>419</v>
      </c>
      <c r="AR16" s="66">
        <v>484</v>
      </c>
      <c r="AS16" s="66">
        <v>367</v>
      </c>
      <c r="AT16" s="66">
        <v>441</v>
      </c>
      <c r="AU16" s="66">
        <v>497</v>
      </c>
      <c r="AV16" s="66">
        <v>476</v>
      </c>
      <c r="AW16" s="66">
        <v>390</v>
      </c>
      <c r="AX16" s="66">
        <v>729</v>
      </c>
      <c r="AY16" s="66">
        <v>552</v>
      </c>
      <c r="AZ16" s="67">
        <f t="shared" si="2"/>
        <v>5881</v>
      </c>
      <c r="BA16" s="66">
        <v>431</v>
      </c>
      <c r="BB16" s="66">
        <v>346</v>
      </c>
      <c r="BC16" s="66">
        <v>823</v>
      </c>
      <c r="BD16" s="66">
        <v>607</v>
      </c>
      <c r="BE16" s="66">
        <v>595</v>
      </c>
      <c r="BF16" s="66">
        <v>372</v>
      </c>
      <c r="BG16" s="66">
        <v>897</v>
      </c>
      <c r="BH16" s="66">
        <v>777</v>
      </c>
      <c r="BI16" s="66">
        <v>502</v>
      </c>
      <c r="BJ16" s="66">
        <v>802</v>
      </c>
      <c r="BK16" s="66">
        <v>634</v>
      </c>
      <c r="BL16" s="66">
        <v>890</v>
      </c>
      <c r="BM16" s="67">
        <f t="shared" si="3"/>
        <v>7676</v>
      </c>
      <c r="BN16" s="66">
        <v>749</v>
      </c>
      <c r="BO16" s="66">
        <v>581</v>
      </c>
      <c r="BP16" s="66">
        <v>687</v>
      </c>
      <c r="BQ16" s="66">
        <v>1135</v>
      </c>
      <c r="BR16" s="66">
        <v>782</v>
      </c>
      <c r="BS16" s="66">
        <v>761</v>
      </c>
      <c r="BT16" s="66">
        <v>1212</v>
      </c>
      <c r="BU16" s="66">
        <v>999</v>
      </c>
      <c r="BV16" s="66">
        <v>761</v>
      </c>
      <c r="BW16" s="66">
        <v>1040</v>
      </c>
      <c r="BX16" s="66">
        <v>1009</v>
      </c>
      <c r="BY16" s="66">
        <v>914</v>
      </c>
      <c r="BZ16" s="67">
        <v>10630</v>
      </c>
    </row>
    <row r="17" spans="1:78" ht="15" customHeight="1">
      <c r="A17" s="53" t="s">
        <v>76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67">
        <f t="shared" si="0"/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67">
        <f t="shared" si="1"/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  <c r="AX17" s="66">
        <v>0</v>
      </c>
      <c r="AY17" s="66">
        <v>0</v>
      </c>
      <c r="AZ17" s="67">
        <f t="shared" si="2"/>
        <v>0</v>
      </c>
      <c r="BA17" s="66">
        <v>0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v>0</v>
      </c>
      <c r="BI17" s="66">
        <v>1</v>
      </c>
      <c r="BJ17" s="66">
        <v>0</v>
      </c>
      <c r="BK17" s="66">
        <v>0</v>
      </c>
      <c r="BL17" s="66">
        <v>0</v>
      </c>
      <c r="BM17" s="67">
        <f t="shared" si="3"/>
        <v>1</v>
      </c>
      <c r="BN17" s="66">
        <v>0</v>
      </c>
      <c r="BO17" s="66">
        <v>0</v>
      </c>
      <c r="BP17" s="66">
        <v>0</v>
      </c>
      <c r="BQ17" s="66">
        <v>0</v>
      </c>
      <c r="BR17" s="66">
        <v>0</v>
      </c>
      <c r="BS17" s="66">
        <v>0</v>
      </c>
      <c r="BT17" s="66">
        <v>0</v>
      </c>
      <c r="BU17" s="66">
        <v>0</v>
      </c>
      <c r="BV17" s="66">
        <v>0</v>
      </c>
      <c r="BW17" s="66">
        <v>0</v>
      </c>
      <c r="BX17" s="66">
        <v>0</v>
      </c>
      <c r="BY17" s="66">
        <v>0</v>
      </c>
      <c r="BZ17" s="67">
        <v>0</v>
      </c>
    </row>
    <row r="18" spans="1:78" ht="15" customHeight="1">
      <c r="A18" s="53" t="s">
        <v>77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67">
        <f t="shared" si="0"/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67">
        <f t="shared" si="1"/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  <c r="AX18" s="66">
        <v>0</v>
      </c>
      <c r="AY18" s="66">
        <v>0</v>
      </c>
      <c r="AZ18" s="67">
        <f t="shared" si="2"/>
        <v>0</v>
      </c>
      <c r="BA18" s="66"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67">
        <f t="shared" si="3"/>
        <v>0</v>
      </c>
      <c r="BN18" s="66">
        <v>0</v>
      </c>
      <c r="BO18" s="66">
        <v>0</v>
      </c>
      <c r="BP18" s="66">
        <v>0</v>
      </c>
      <c r="BQ18" s="66">
        <v>0</v>
      </c>
      <c r="BR18" s="66">
        <v>0</v>
      </c>
      <c r="BS18" s="66">
        <v>0</v>
      </c>
      <c r="BT18" s="66">
        <v>0</v>
      </c>
      <c r="BU18" s="66">
        <v>0</v>
      </c>
      <c r="BV18" s="66">
        <v>0</v>
      </c>
      <c r="BW18" s="66">
        <v>0</v>
      </c>
      <c r="BX18" s="66">
        <v>0</v>
      </c>
      <c r="BY18" s="66">
        <v>0</v>
      </c>
      <c r="BZ18" s="67">
        <v>0</v>
      </c>
    </row>
    <row r="19" spans="1:78" ht="15" customHeight="1">
      <c r="A19" s="53" t="s">
        <v>95</v>
      </c>
      <c r="B19" s="54">
        <v>10</v>
      </c>
      <c r="C19" s="54">
        <v>0</v>
      </c>
      <c r="D19" s="54">
        <v>0</v>
      </c>
      <c r="E19" s="54">
        <v>0</v>
      </c>
      <c r="F19" s="54">
        <v>0</v>
      </c>
      <c r="G19" s="54">
        <v>17</v>
      </c>
      <c r="H19" s="54">
        <v>50</v>
      </c>
      <c r="I19" s="54">
        <v>22</v>
      </c>
      <c r="J19" s="54">
        <v>0</v>
      </c>
      <c r="K19" s="54">
        <v>91</v>
      </c>
      <c r="L19" s="54">
        <v>12</v>
      </c>
      <c r="M19" s="54">
        <v>4</v>
      </c>
      <c r="N19" s="54">
        <v>32</v>
      </c>
      <c r="O19" s="54">
        <v>17</v>
      </c>
      <c r="P19" s="54">
        <v>9</v>
      </c>
      <c r="Q19" s="54">
        <v>14</v>
      </c>
      <c r="R19" s="54">
        <v>24</v>
      </c>
      <c r="S19" s="54">
        <v>33</v>
      </c>
      <c r="T19" s="54">
        <v>50</v>
      </c>
      <c r="U19" s="54">
        <v>42</v>
      </c>
      <c r="V19" s="54">
        <v>37</v>
      </c>
      <c r="W19" s="54">
        <v>83</v>
      </c>
      <c r="X19" s="54">
        <v>52</v>
      </c>
      <c r="Y19" s="54">
        <v>8</v>
      </c>
      <c r="Z19" s="67">
        <f t="shared" si="0"/>
        <v>401</v>
      </c>
      <c r="AA19" s="54">
        <v>0</v>
      </c>
      <c r="AB19" s="54">
        <v>89</v>
      </c>
      <c r="AC19" s="54">
        <v>148</v>
      </c>
      <c r="AD19" s="54">
        <v>33</v>
      </c>
      <c r="AE19" s="54">
        <v>114</v>
      </c>
      <c r="AF19" s="54">
        <v>74</v>
      </c>
      <c r="AG19" s="54">
        <v>117</v>
      </c>
      <c r="AH19" s="54">
        <v>53</v>
      </c>
      <c r="AI19" s="54">
        <v>56</v>
      </c>
      <c r="AJ19" s="54">
        <v>6</v>
      </c>
      <c r="AK19" s="54">
        <v>53</v>
      </c>
      <c r="AL19" s="54">
        <v>47</v>
      </c>
      <c r="AM19" s="67">
        <f t="shared" si="1"/>
        <v>790</v>
      </c>
      <c r="AN19" s="66">
        <v>149</v>
      </c>
      <c r="AO19" s="66">
        <v>52</v>
      </c>
      <c r="AP19" s="66">
        <v>247</v>
      </c>
      <c r="AQ19" s="66">
        <v>59</v>
      </c>
      <c r="AR19" s="66">
        <v>55</v>
      </c>
      <c r="AS19" s="66">
        <v>105</v>
      </c>
      <c r="AT19" s="66">
        <v>118</v>
      </c>
      <c r="AU19" s="66">
        <v>34</v>
      </c>
      <c r="AV19" s="66">
        <v>53</v>
      </c>
      <c r="AW19" s="66">
        <v>37</v>
      </c>
      <c r="AX19" s="66">
        <v>30</v>
      </c>
      <c r="AY19" s="66">
        <v>40</v>
      </c>
      <c r="AZ19" s="67">
        <f t="shared" si="2"/>
        <v>979</v>
      </c>
      <c r="BA19" s="66">
        <v>47</v>
      </c>
      <c r="BB19" s="66">
        <v>40</v>
      </c>
      <c r="BC19" s="66">
        <v>39</v>
      </c>
      <c r="BD19" s="66">
        <v>26</v>
      </c>
      <c r="BE19" s="66">
        <v>56</v>
      </c>
      <c r="BF19" s="66">
        <v>56</v>
      </c>
      <c r="BG19" s="66">
        <v>22</v>
      </c>
      <c r="BH19" s="66">
        <v>50</v>
      </c>
      <c r="BI19" s="66">
        <v>41</v>
      </c>
      <c r="BJ19" s="66">
        <v>50</v>
      </c>
      <c r="BK19" s="66">
        <v>27</v>
      </c>
      <c r="BL19" s="66">
        <v>85</v>
      </c>
      <c r="BM19" s="67">
        <f t="shared" si="3"/>
        <v>539</v>
      </c>
      <c r="BN19" s="66">
        <v>57</v>
      </c>
      <c r="BO19" s="66">
        <v>60</v>
      </c>
      <c r="BP19" s="66">
        <v>63</v>
      </c>
      <c r="BQ19" s="66">
        <v>63</v>
      </c>
      <c r="BR19" s="66">
        <v>69</v>
      </c>
      <c r="BS19" s="66">
        <v>61</v>
      </c>
      <c r="BT19" s="66">
        <v>24</v>
      </c>
      <c r="BU19" s="66">
        <v>122</v>
      </c>
      <c r="BV19" s="66">
        <v>54</v>
      </c>
      <c r="BW19" s="66">
        <v>55</v>
      </c>
      <c r="BX19" s="66">
        <v>136</v>
      </c>
      <c r="BY19" s="66">
        <v>121</v>
      </c>
      <c r="BZ19" s="67">
        <v>885</v>
      </c>
    </row>
    <row r="20" spans="1:78" ht="15" customHeight="1">
      <c r="A20" s="53" t="s">
        <v>115</v>
      </c>
      <c r="B20" s="54">
        <v>12</v>
      </c>
      <c r="C20" s="54">
        <v>21</v>
      </c>
      <c r="D20" s="54">
        <v>18</v>
      </c>
      <c r="E20" s="54">
        <v>10</v>
      </c>
      <c r="F20" s="54">
        <v>22</v>
      </c>
      <c r="G20" s="54">
        <v>8</v>
      </c>
      <c r="H20" s="54">
        <v>7</v>
      </c>
      <c r="I20" s="54">
        <v>8</v>
      </c>
      <c r="J20" s="54">
        <v>6</v>
      </c>
      <c r="K20" s="54">
        <v>0</v>
      </c>
      <c r="L20" s="54">
        <v>1</v>
      </c>
      <c r="M20" s="54">
        <v>0</v>
      </c>
      <c r="N20" s="54">
        <v>1</v>
      </c>
      <c r="O20" s="54">
        <v>7</v>
      </c>
      <c r="P20" s="54">
        <v>13</v>
      </c>
      <c r="Q20" s="54">
        <v>4</v>
      </c>
      <c r="R20" s="54">
        <v>5</v>
      </c>
      <c r="S20" s="54">
        <v>5</v>
      </c>
      <c r="T20" s="54">
        <v>7</v>
      </c>
      <c r="U20" s="54">
        <v>21</v>
      </c>
      <c r="V20" s="54">
        <v>6</v>
      </c>
      <c r="W20" s="54">
        <v>10</v>
      </c>
      <c r="X20" s="54">
        <v>8</v>
      </c>
      <c r="Y20" s="54">
        <v>8</v>
      </c>
      <c r="Z20" s="67">
        <f t="shared" si="0"/>
        <v>95</v>
      </c>
      <c r="AA20" s="54">
        <v>5</v>
      </c>
      <c r="AB20" s="54">
        <v>11</v>
      </c>
      <c r="AC20" s="54">
        <v>6</v>
      </c>
      <c r="AD20" s="54">
        <v>5</v>
      </c>
      <c r="AE20" s="54">
        <v>5</v>
      </c>
      <c r="AF20" s="54">
        <v>1</v>
      </c>
      <c r="AG20" s="54">
        <v>9</v>
      </c>
      <c r="AH20" s="54">
        <v>6</v>
      </c>
      <c r="AI20" s="54">
        <v>9</v>
      </c>
      <c r="AJ20" s="54">
        <v>13</v>
      </c>
      <c r="AK20" s="54">
        <v>7</v>
      </c>
      <c r="AL20" s="54">
        <v>11</v>
      </c>
      <c r="AM20" s="67">
        <f t="shared" si="1"/>
        <v>88</v>
      </c>
      <c r="AN20" s="66">
        <v>5</v>
      </c>
      <c r="AO20" s="66">
        <v>6</v>
      </c>
      <c r="AP20" s="66">
        <v>9</v>
      </c>
      <c r="AQ20" s="66">
        <v>15</v>
      </c>
      <c r="AR20" s="66">
        <v>7</v>
      </c>
      <c r="AS20" s="66">
        <v>7</v>
      </c>
      <c r="AT20" s="66">
        <v>8</v>
      </c>
      <c r="AU20" s="66">
        <v>1</v>
      </c>
      <c r="AV20" s="66">
        <v>5</v>
      </c>
      <c r="AW20" s="66">
        <v>13</v>
      </c>
      <c r="AX20" s="66">
        <v>25</v>
      </c>
      <c r="AY20" s="66">
        <v>3</v>
      </c>
      <c r="AZ20" s="67">
        <f t="shared" si="2"/>
        <v>104</v>
      </c>
      <c r="BA20" s="66">
        <v>32</v>
      </c>
      <c r="BB20" s="66">
        <v>7</v>
      </c>
      <c r="BC20" s="66">
        <v>13</v>
      </c>
      <c r="BD20" s="66">
        <v>33</v>
      </c>
      <c r="BE20" s="66">
        <v>32</v>
      </c>
      <c r="BF20" s="66">
        <v>30</v>
      </c>
      <c r="BG20" s="66">
        <v>21</v>
      </c>
      <c r="BH20" s="66">
        <v>28</v>
      </c>
      <c r="BI20" s="66">
        <v>30</v>
      </c>
      <c r="BJ20" s="66">
        <v>17</v>
      </c>
      <c r="BK20" s="66">
        <v>3</v>
      </c>
      <c r="BL20" s="66">
        <v>33</v>
      </c>
      <c r="BM20" s="67">
        <f t="shared" si="3"/>
        <v>279</v>
      </c>
      <c r="BN20" s="66">
        <v>18</v>
      </c>
      <c r="BO20" s="66">
        <v>15</v>
      </c>
      <c r="BP20" s="66">
        <v>2</v>
      </c>
      <c r="BQ20" s="66">
        <v>4</v>
      </c>
      <c r="BR20" s="66">
        <v>4</v>
      </c>
      <c r="BS20" s="66">
        <v>1</v>
      </c>
      <c r="BT20" s="66">
        <v>10</v>
      </c>
      <c r="BU20" s="66">
        <v>5</v>
      </c>
      <c r="BV20" s="66">
        <v>24</v>
      </c>
      <c r="BW20" s="66">
        <v>38</v>
      </c>
      <c r="BX20" s="66">
        <v>21</v>
      </c>
      <c r="BY20" s="66">
        <v>10</v>
      </c>
      <c r="BZ20" s="67">
        <v>152</v>
      </c>
    </row>
    <row r="21" spans="1:78" ht="15" customHeight="1">
      <c r="A21" s="53" t="s">
        <v>78</v>
      </c>
      <c r="B21" s="54">
        <v>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1</v>
      </c>
      <c r="I21" s="54">
        <v>1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67">
        <f t="shared" si="0"/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2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67">
        <f t="shared" si="1"/>
        <v>2</v>
      </c>
      <c r="AN21" s="66">
        <v>0</v>
      </c>
      <c r="AO21" s="66">
        <v>0</v>
      </c>
      <c r="AP21" s="66">
        <v>1</v>
      </c>
      <c r="AQ21" s="66">
        <v>0</v>
      </c>
      <c r="AR21" s="66">
        <v>0</v>
      </c>
      <c r="AS21" s="66">
        <v>0</v>
      </c>
      <c r="AT21" s="66">
        <v>1</v>
      </c>
      <c r="AU21" s="66">
        <v>0</v>
      </c>
      <c r="AV21" s="66">
        <v>0</v>
      </c>
      <c r="AW21" s="66">
        <v>0</v>
      </c>
      <c r="AX21" s="66">
        <v>0</v>
      </c>
      <c r="AY21" s="66">
        <v>0</v>
      </c>
      <c r="AZ21" s="67">
        <f t="shared" si="2"/>
        <v>2</v>
      </c>
      <c r="BA21" s="66">
        <v>0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0</v>
      </c>
      <c r="BI21" s="66">
        <v>0</v>
      </c>
      <c r="BJ21" s="66">
        <v>0</v>
      </c>
      <c r="BK21" s="66">
        <v>0</v>
      </c>
      <c r="BL21" s="66">
        <v>0</v>
      </c>
      <c r="BM21" s="67">
        <f t="shared" si="3"/>
        <v>0</v>
      </c>
      <c r="BN21" s="66">
        <v>0</v>
      </c>
      <c r="BO21" s="66">
        <v>0</v>
      </c>
      <c r="BP21" s="66">
        <v>0</v>
      </c>
      <c r="BQ21" s="66">
        <v>0</v>
      </c>
      <c r="BR21" s="66">
        <v>0</v>
      </c>
      <c r="BS21" s="66">
        <v>0</v>
      </c>
      <c r="BT21" s="66">
        <v>1</v>
      </c>
      <c r="BU21" s="66">
        <v>0</v>
      </c>
      <c r="BV21" s="66">
        <v>0</v>
      </c>
      <c r="BW21" s="66">
        <v>1</v>
      </c>
      <c r="BX21" s="66">
        <v>0</v>
      </c>
      <c r="BY21" s="66">
        <v>1</v>
      </c>
      <c r="BZ21" s="67">
        <v>3</v>
      </c>
    </row>
    <row r="22" spans="1:78" ht="15" customHeight="1">
      <c r="A22" s="53" t="s">
        <v>116</v>
      </c>
      <c r="B22" s="54">
        <v>119</v>
      </c>
      <c r="C22" s="54">
        <v>121</v>
      </c>
      <c r="D22" s="54">
        <v>85</v>
      </c>
      <c r="E22" s="54">
        <v>86</v>
      </c>
      <c r="F22" s="54">
        <v>71</v>
      </c>
      <c r="G22" s="54">
        <v>68</v>
      </c>
      <c r="H22" s="54">
        <v>91</v>
      </c>
      <c r="I22" s="54">
        <v>42</v>
      </c>
      <c r="J22" s="54">
        <v>70</v>
      </c>
      <c r="K22" s="54">
        <v>32</v>
      </c>
      <c r="L22" s="54">
        <v>48</v>
      </c>
      <c r="M22" s="54">
        <v>53</v>
      </c>
      <c r="N22" s="54">
        <v>45</v>
      </c>
      <c r="O22" s="54">
        <v>31</v>
      </c>
      <c r="P22" s="54">
        <v>41</v>
      </c>
      <c r="Q22" s="54">
        <v>4</v>
      </c>
      <c r="R22" s="54">
        <v>0</v>
      </c>
      <c r="S22" s="54">
        <v>3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3</v>
      </c>
      <c r="Z22" s="67">
        <f t="shared" si="0"/>
        <v>127</v>
      </c>
      <c r="AA22" s="54">
        <v>15</v>
      </c>
      <c r="AB22" s="54">
        <v>7</v>
      </c>
      <c r="AC22" s="54">
        <v>12</v>
      </c>
      <c r="AD22" s="54">
        <v>1</v>
      </c>
      <c r="AE22" s="54">
        <v>4</v>
      </c>
      <c r="AF22" s="54">
        <v>0</v>
      </c>
      <c r="AG22" s="54">
        <v>0</v>
      </c>
      <c r="AH22" s="54">
        <v>4</v>
      </c>
      <c r="AI22" s="54">
        <v>10</v>
      </c>
      <c r="AJ22" s="54">
        <v>4</v>
      </c>
      <c r="AK22" s="54">
        <v>17</v>
      </c>
      <c r="AL22" s="54">
        <v>42</v>
      </c>
      <c r="AM22" s="67">
        <f t="shared" si="1"/>
        <v>116</v>
      </c>
      <c r="AN22" s="66">
        <v>11</v>
      </c>
      <c r="AO22" s="66">
        <v>7</v>
      </c>
      <c r="AP22" s="66">
        <v>18</v>
      </c>
      <c r="AQ22" s="66">
        <v>33</v>
      </c>
      <c r="AR22" s="66">
        <v>22</v>
      </c>
      <c r="AS22" s="66">
        <v>24</v>
      </c>
      <c r="AT22" s="66">
        <v>30</v>
      </c>
      <c r="AU22" s="66">
        <v>13</v>
      </c>
      <c r="AV22" s="66">
        <v>5</v>
      </c>
      <c r="AW22" s="66">
        <v>11</v>
      </c>
      <c r="AX22" s="66">
        <v>31</v>
      </c>
      <c r="AY22" s="66">
        <v>24</v>
      </c>
      <c r="AZ22" s="67">
        <f t="shared" si="2"/>
        <v>229</v>
      </c>
      <c r="BA22" s="66">
        <v>12</v>
      </c>
      <c r="BB22" s="66">
        <v>14</v>
      </c>
      <c r="BC22" s="66">
        <v>23</v>
      </c>
      <c r="BD22" s="66">
        <v>20</v>
      </c>
      <c r="BE22" s="66">
        <v>22</v>
      </c>
      <c r="BF22" s="66">
        <v>10</v>
      </c>
      <c r="BG22" s="66">
        <v>12</v>
      </c>
      <c r="BH22" s="66">
        <v>19</v>
      </c>
      <c r="BI22" s="66">
        <v>2</v>
      </c>
      <c r="BJ22" s="66">
        <v>12</v>
      </c>
      <c r="BK22" s="66">
        <v>4</v>
      </c>
      <c r="BL22" s="66">
        <v>3</v>
      </c>
      <c r="BM22" s="67">
        <f t="shared" si="3"/>
        <v>153</v>
      </c>
      <c r="BN22" s="66">
        <v>30</v>
      </c>
      <c r="BO22" s="66">
        <v>21</v>
      </c>
      <c r="BP22" s="66">
        <v>49</v>
      </c>
      <c r="BQ22" s="66">
        <v>53</v>
      </c>
      <c r="BR22" s="66">
        <v>28</v>
      </c>
      <c r="BS22" s="66">
        <v>17</v>
      </c>
      <c r="BT22" s="66">
        <v>14</v>
      </c>
      <c r="BU22" s="66">
        <v>27</v>
      </c>
      <c r="BV22" s="66">
        <v>10</v>
      </c>
      <c r="BW22" s="66">
        <v>27</v>
      </c>
      <c r="BX22" s="66">
        <v>30</v>
      </c>
      <c r="BY22" s="66">
        <v>16</v>
      </c>
      <c r="BZ22" s="67">
        <v>322</v>
      </c>
    </row>
    <row r="23" spans="1:78" ht="15" customHeight="1">
      <c r="A23" s="53" t="s">
        <v>125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67">
        <f t="shared" si="0"/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67">
        <f t="shared" si="1"/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7">
        <f t="shared" si="2"/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7">
        <f t="shared" si="3"/>
        <v>0</v>
      </c>
      <c r="BN23" s="66">
        <v>0</v>
      </c>
      <c r="BO23" s="66">
        <v>0</v>
      </c>
      <c r="BP23" s="66">
        <v>0</v>
      </c>
      <c r="BQ23" s="66">
        <v>0</v>
      </c>
      <c r="BR23" s="66">
        <v>0</v>
      </c>
      <c r="BS23" s="66">
        <v>0</v>
      </c>
      <c r="BT23" s="66">
        <v>0</v>
      </c>
      <c r="BU23" s="66">
        <v>0</v>
      </c>
      <c r="BV23" s="66">
        <v>0</v>
      </c>
      <c r="BW23" s="66">
        <v>0</v>
      </c>
      <c r="BX23" s="66">
        <v>0</v>
      </c>
      <c r="BY23" s="66">
        <v>0</v>
      </c>
      <c r="BZ23" s="67">
        <v>0</v>
      </c>
    </row>
    <row r="24" spans="1:78" ht="15" customHeight="1">
      <c r="A24" s="53" t="s">
        <v>163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67">
        <f t="shared" si="0"/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67">
        <f t="shared" si="1"/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67">
        <f t="shared" si="2"/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67">
        <f t="shared" si="3"/>
        <v>0</v>
      </c>
      <c r="BN24" s="66">
        <v>0</v>
      </c>
      <c r="BO24" s="66">
        <v>0</v>
      </c>
      <c r="BP24" s="66">
        <v>0</v>
      </c>
      <c r="BQ24" s="66">
        <v>0</v>
      </c>
      <c r="BR24" s="66">
        <v>0</v>
      </c>
      <c r="BS24" s="66">
        <v>0</v>
      </c>
      <c r="BT24" s="66">
        <v>0</v>
      </c>
      <c r="BU24" s="66">
        <v>0</v>
      </c>
      <c r="BV24" s="66">
        <v>0</v>
      </c>
      <c r="BW24" s="66">
        <v>0</v>
      </c>
      <c r="BX24" s="66">
        <v>0</v>
      </c>
      <c r="BY24" s="66">
        <v>0</v>
      </c>
      <c r="BZ24" s="67">
        <v>0</v>
      </c>
    </row>
    <row r="25" spans="1:78" ht="15" customHeight="1">
      <c r="A25" s="53" t="s">
        <v>164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67">
        <f t="shared" si="0"/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67">
        <f t="shared" si="1"/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67">
        <f t="shared" si="2"/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67">
        <f t="shared" si="3"/>
        <v>0</v>
      </c>
      <c r="BN25" s="66">
        <v>0</v>
      </c>
      <c r="BO25" s="66">
        <v>0</v>
      </c>
      <c r="BP25" s="66">
        <v>0</v>
      </c>
      <c r="BQ25" s="66">
        <v>0</v>
      </c>
      <c r="BR25" s="66">
        <v>0</v>
      </c>
      <c r="BS25" s="66">
        <v>0</v>
      </c>
      <c r="BT25" s="66">
        <v>0</v>
      </c>
      <c r="BU25" s="66">
        <v>0</v>
      </c>
      <c r="BV25" s="66">
        <v>0</v>
      </c>
      <c r="BW25" s="66">
        <v>0</v>
      </c>
      <c r="BX25" s="66">
        <v>0</v>
      </c>
      <c r="BY25" s="66">
        <v>0</v>
      </c>
      <c r="BZ25" s="67">
        <v>0</v>
      </c>
    </row>
    <row r="26" spans="1:78" ht="15" customHeight="1">
      <c r="A26" s="53" t="s">
        <v>165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67">
        <f t="shared" si="0"/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67">
        <f t="shared" si="1"/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67">
        <f t="shared" si="2"/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67">
        <f t="shared" si="3"/>
        <v>0</v>
      </c>
      <c r="BN26" s="66">
        <v>0</v>
      </c>
      <c r="BO26" s="66">
        <v>0</v>
      </c>
      <c r="BP26" s="66">
        <v>0</v>
      </c>
      <c r="BQ26" s="66">
        <v>0</v>
      </c>
      <c r="BR26" s="66">
        <v>0</v>
      </c>
      <c r="BS26" s="66">
        <v>0</v>
      </c>
      <c r="BT26" s="66">
        <v>0</v>
      </c>
      <c r="BU26" s="66">
        <v>0</v>
      </c>
      <c r="BV26" s="66">
        <v>0</v>
      </c>
      <c r="BW26" s="66">
        <v>0</v>
      </c>
      <c r="BX26" s="66">
        <v>0</v>
      </c>
      <c r="BY26" s="66">
        <v>0</v>
      </c>
      <c r="BZ26" s="67">
        <v>0</v>
      </c>
    </row>
    <row r="27" spans="1:78" ht="15" customHeight="1">
      <c r="A27" s="53" t="s">
        <v>157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67">
        <f t="shared" si="0"/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67">
        <f t="shared" si="1"/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  <c r="AW27" s="66">
        <v>0</v>
      </c>
      <c r="AX27" s="66">
        <v>0</v>
      </c>
      <c r="AY27" s="66">
        <v>0</v>
      </c>
      <c r="AZ27" s="67">
        <f t="shared" si="2"/>
        <v>0</v>
      </c>
      <c r="BA27" s="66">
        <v>0</v>
      </c>
      <c r="BB27" s="66">
        <v>0</v>
      </c>
      <c r="BC27" s="66">
        <v>0</v>
      </c>
      <c r="BD27" s="66">
        <v>0</v>
      </c>
      <c r="BE27" s="66">
        <v>0</v>
      </c>
      <c r="BF27" s="66">
        <v>0</v>
      </c>
      <c r="BG27" s="66">
        <v>0</v>
      </c>
      <c r="BH27" s="66">
        <v>0</v>
      </c>
      <c r="BI27" s="66">
        <v>0</v>
      </c>
      <c r="BJ27" s="66">
        <v>0</v>
      </c>
      <c r="BK27" s="66">
        <v>0</v>
      </c>
      <c r="BL27" s="66">
        <v>0</v>
      </c>
      <c r="BM27" s="67">
        <f t="shared" si="3"/>
        <v>0</v>
      </c>
      <c r="BN27" s="66">
        <v>0</v>
      </c>
      <c r="BO27" s="66">
        <v>0</v>
      </c>
      <c r="BP27" s="66">
        <v>0</v>
      </c>
      <c r="BQ27" s="66">
        <v>0</v>
      </c>
      <c r="BR27" s="66">
        <v>0</v>
      </c>
      <c r="BS27" s="66">
        <v>0</v>
      </c>
      <c r="BT27" s="66">
        <v>0</v>
      </c>
      <c r="BU27" s="66">
        <v>0</v>
      </c>
      <c r="BV27" s="66">
        <v>0</v>
      </c>
      <c r="BW27" s="66">
        <v>0</v>
      </c>
      <c r="BX27" s="66">
        <v>0</v>
      </c>
      <c r="BY27" s="66">
        <v>0</v>
      </c>
      <c r="BZ27" s="67">
        <v>0</v>
      </c>
    </row>
    <row r="28" spans="1:78" ht="15" customHeight="1">
      <c r="A28" s="53" t="s">
        <v>159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67">
        <f t="shared" si="0"/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67">
        <f t="shared" si="1"/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  <c r="AW28" s="66">
        <v>0</v>
      </c>
      <c r="AX28" s="66">
        <v>0</v>
      </c>
      <c r="AY28" s="66">
        <v>0</v>
      </c>
      <c r="AZ28" s="67">
        <f t="shared" si="2"/>
        <v>0</v>
      </c>
      <c r="BA28" s="66"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6">
        <v>0</v>
      </c>
      <c r="BK28" s="66">
        <v>0</v>
      </c>
      <c r="BL28" s="66">
        <v>0</v>
      </c>
      <c r="BM28" s="67">
        <f t="shared" si="3"/>
        <v>0</v>
      </c>
      <c r="BN28" s="66">
        <v>0</v>
      </c>
      <c r="BO28" s="66">
        <v>0</v>
      </c>
      <c r="BP28" s="66">
        <v>0</v>
      </c>
      <c r="BQ28" s="66">
        <v>0</v>
      </c>
      <c r="BR28" s="66">
        <v>0</v>
      </c>
      <c r="BS28" s="66">
        <v>0</v>
      </c>
      <c r="BT28" s="66">
        <v>0</v>
      </c>
      <c r="BU28" s="66">
        <v>0</v>
      </c>
      <c r="BV28" s="66">
        <v>1</v>
      </c>
      <c r="BW28" s="66">
        <v>0</v>
      </c>
      <c r="BX28" s="66">
        <v>0</v>
      </c>
      <c r="BY28" s="66">
        <v>1</v>
      </c>
      <c r="BZ28" s="67">
        <v>2</v>
      </c>
    </row>
    <row r="29" spans="1:78" ht="15" customHeight="1">
      <c r="A29" s="53" t="s">
        <v>79</v>
      </c>
      <c r="B29" s="54">
        <v>10</v>
      </c>
      <c r="C29" s="54">
        <v>10</v>
      </c>
      <c r="D29" s="54">
        <v>15</v>
      </c>
      <c r="E29" s="54">
        <v>12</v>
      </c>
      <c r="F29" s="54">
        <v>12</v>
      </c>
      <c r="G29" s="54">
        <v>13</v>
      </c>
      <c r="H29" s="54">
        <v>8</v>
      </c>
      <c r="I29" s="54">
        <v>10</v>
      </c>
      <c r="J29" s="54">
        <v>1</v>
      </c>
      <c r="K29" s="54">
        <v>26</v>
      </c>
      <c r="L29" s="54">
        <v>17</v>
      </c>
      <c r="M29" s="54">
        <v>5</v>
      </c>
      <c r="N29" s="54">
        <v>1</v>
      </c>
      <c r="O29" s="54">
        <v>1</v>
      </c>
      <c r="P29" s="54">
        <v>15</v>
      </c>
      <c r="Q29" s="54">
        <v>14</v>
      </c>
      <c r="R29" s="54">
        <v>20</v>
      </c>
      <c r="S29" s="54">
        <v>3</v>
      </c>
      <c r="T29" s="54">
        <v>16</v>
      </c>
      <c r="U29" s="54">
        <v>12</v>
      </c>
      <c r="V29" s="54">
        <v>9</v>
      </c>
      <c r="W29" s="54">
        <v>6</v>
      </c>
      <c r="X29" s="54">
        <v>0</v>
      </c>
      <c r="Y29" s="54">
        <v>13</v>
      </c>
      <c r="Z29" s="67">
        <f t="shared" si="0"/>
        <v>110</v>
      </c>
      <c r="AA29" s="54">
        <v>17</v>
      </c>
      <c r="AB29" s="54">
        <v>0</v>
      </c>
      <c r="AC29" s="54">
        <v>17</v>
      </c>
      <c r="AD29" s="54">
        <v>14</v>
      </c>
      <c r="AE29" s="54">
        <v>9</v>
      </c>
      <c r="AF29" s="54">
        <v>3</v>
      </c>
      <c r="AG29" s="54">
        <v>1</v>
      </c>
      <c r="AH29" s="54">
        <v>30</v>
      </c>
      <c r="AI29" s="54">
        <v>3</v>
      </c>
      <c r="AJ29" s="54">
        <v>9</v>
      </c>
      <c r="AK29" s="54">
        <v>4</v>
      </c>
      <c r="AL29" s="54">
        <v>18</v>
      </c>
      <c r="AM29" s="67">
        <f t="shared" si="1"/>
        <v>125</v>
      </c>
      <c r="AN29" s="66">
        <v>8</v>
      </c>
      <c r="AO29" s="66">
        <v>8</v>
      </c>
      <c r="AP29" s="66">
        <v>8</v>
      </c>
      <c r="AQ29" s="66">
        <v>26</v>
      </c>
      <c r="AR29" s="66">
        <v>22</v>
      </c>
      <c r="AS29" s="66">
        <v>12</v>
      </c>
      <c r="AT29" s="66">
        <v>24</v>
      </c>
      <c r="AU29" s="66">
        <v>5</v>
      </c>
      <c r="AV29" s="66">
        <v>13</v>
      </c>
      <c r="AW29" s="66">
        <v>8</v>
      </c>
      <c r="AX29" s="66">
        <v>5</v>
      </c>
      <c r="AY29" s="66">
        <v>4</v>
      </c>
      <c r="AZ29" s="67">
        <f t="shared" si="2"/>
        <v>143</v>
      </c>
      <c r="BA29" s="66">
        <v>9</v>
      </c>
      <c r="BB29" s="66">
        <v>10</v>
      </c>
      <c r="BC29" s="66">
        <v>8</v>
      </c>
      <c r="BD29" s="66">
        <v>10</v>
      </c>
      <c r="BE29" s="66">
        <v>3</v>
      </c>
      <c r="BF29" s="66">
        <v>0</v>
      </c>
      <c r="BG29" s="66">
        <v>10</v>
      </c>
      <c r="BH29" s="66">
        <v>1</v>
      </c>
      <c r="BI29" s="66">
        <v>5</v>
      </c>
      <c r="BJ29" s="66">
        <v>0</v>
      </c>
      <c r="BK29" s="66">
        <v>4</v>
      </c>
      <c r="BL29" s="66">
        <v>7</v>
      </c>
      <c r="BM29" s="67">
        <f t="shared" si="3"/>
        <v>67</v>
      </c>
      <c r="BN29" s="66">
        <v>1</v>
      </c>
      <c r="BO29" s="66">
        <v>5</v>
      </c>
      <c r="BP29" s="66">
        <v>1</v>
      </c>
      <c r="BQ29" s="66">
        <v>0</v>
      </c>
      <c r="BR29" s="66">
        <v>3</v>
      </c>
      <c r="BS29" s="66">
        <v>1</v>
      </c>
      <c r="BT29" s="66">
        <v>12</v>
      </c>
      <c r="BU29" s="66">
        <v>6</v>
      </c>
      <c r="BV29" s="66">
        <v>16</v>
      </c>
      <c r="BW29" s="66">
        <v>4</v>
      </c>
      <c r="BX29" s="66">
        <v>12</v>
      </c>
      <c r="BY29" s="66">
        <v>2</v>
      </c>
      <c r="BZ29" s="67">
        <v>63</v>
      </c>
    </row>
    <row r="30" spans="1:78" ht="15" customHeight="1">
      <c r="A30" s="53" t="s">
        <v>80</v>
      </c>
      <c r="B30" s="54">
        <v>0</v>
      </c>
      <c r="C30" s="54">
        <v>6</v>
      </c>
      <c r="D30" s="54">
        <v>1</v>
      </c>
      <c r="E30" s="54">
        <v>0</v>
      </c>
      <c r="F30" s="54">
        <v>2</v>
      </c>
      <c r="G30" s="54">
        <v>3</v>
      </c>
      <c r="H30" s="54">
        <v>15</v>
      </c>
      <c r="I30" s="54">
        <v>2</v>
      </c>
      <c r="J30" s="54">
        <v>3</v>
      </c>
      <c r="K30" s="54">
        <v>9</v>
      </c>
      <c r="L30" s="54">
        <v>0</v>
      </c>
      <c r="M30" s="54">
        <v>13</v>
      </c>
      <c r="N30" s="54">
        <v>3</v>
      </c>
      <c r="O30" s="54">
        <v>11</v>
      </c>
      <c r="P30" s="54">
        <v>4</v>
      </c>
      <c r="Q30" s="54">
        <v>8</v>
      </c>
      <c r="R30" s="54">
        <v>15</v>
      </c>
      <c r="S30" s="54">
        <v>8</v>
      </c>
      <c r="T30" s="54">
        <v>14</v>
      </c>
      <c r="U30" s="54">
        <v>2</v>
      </c>
      <c r="V30" s="54">
        <v>5</v>
      </c>
      <c r="W30" s="54">
        <v>2</v>
      </c>
      <c r="X30" s="54">
        <v>3</v>
      </c>
      <c r="Y30" s="54">
        <v>3</v>
      </c>
      <c r="Z30" s="67">
        <f t="shared" si="0"/>
        <v>78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8</v>
      </c>
      <c r="AH30" s="54">
        <v>1</v>
      </c>
      <c r="AI30" s="54">
        <v>1</v>
      </c>
      <c r="AJ30" s="54">
        <v>0</v>
      </c>
      <c r="AK30" s="54">
        <v>0</v>
      </c>
      <c r="AL30" s="54">
        <v>3</v>
      </c>
      <c r="AM30" s="67">
        <f t="shared" si="1"/>
        <v>13</v>
      </c>
      <c r="AN30" s="66">
        <v>3</v>
      </c>
      <c r="AO30" s="66">
        <v>5</v>
      </c>
      <c r="AP30" s="66">
        <v>0</v>
      </c>
      <c r="AQ30" s="66">
        <v>1</v>
      </c>
      <c r="AR30" s="66">
        <v>1</v>
      </c>
      <c r="AS30" s="66">
        <v>0</v>
      </c>
      <c r="AT30" s="66">
        <v>2</v>
      </c>
      <c r="AU30" s="66">
        <v>0</v>
      </c>
      <c r="AV30" s="66">
        <v>0</v>
      </c>
      <c r="AW30" s="66">
        <v>1</v>
      </c>
      <c r="AX30" s="66">
        <v>0</v>
      </c>
      <c r="AY30" s="66">
        <v>2</v>
      </c>
      <c r="AZ30" s="67">
        <f t="shared" si="2"/>
        <v>15</v>
      </c>
      <c r="BA30" s="66">
        <v>0</v>
      </c>
      <c r="BB30" s="66">
        <v>0</v>
      </c>
      <c r="BC30" s="66">
        <v>6</v>
      </c>
      <c r="BD30" s="66">
        <v>1</v>
      </c>
      <c r="BE30" s="66">
        <v>0</v>
      </c>
      <c r="BF30" s="66">
        <v>1</v>
      </c>
      <c r="BG30" s="66">
        <v>1</v>
      </c>
      <c r="BH30" s="66">
        <v>1</v>
      </c>
      <c r="BI30" s="66">
        <v>1</v>
      </c>
      <c r="BJ30" s="66">
        <v>7</v>
      </c>
      <c r="BK30" s="66">
        <v>4</v>
      </c>
      <c r="BL30" s="66">
        <v>6</v>
      </c>
      <c r="BM30" s="67">
        <f t="shared" si="3"/>
        <v>28</v>
      </c>
      <c r="BN30" s="66">
        <v>5</v>
      </c>
      <c r="BO30" s="66">
        <v>0</v>
      </c>
      <c r="BP30" s="66">
        <v>2</v>
      </c>
      <c r="BQ30" s="66">
        <v>7</v>
      </c>
      <c r="BR30" s="66">
        <v>6</v>
      </c>
      <c r="BS30" s="66">
        <v>7</v>
      </c>
      <c r="BT30" s="66">
        <v>10</v>
      </c>
      <c r="BU30" s="66">
        <v>8</v>
      </c>
      <c r="BV30" s="66">
        <v>11</v>
      </c>
      <c r="BW30" s="66">
        <v>8</v>
      </c>
      <c r="BX30" s="66">
        <v>2</v>
      </c>
      <c r="BY30" s="66">
        <v>10</v>
      </c>
      <c r="BZ30" s="67">
        <v>77</v>
      </c>
    </row>
    <row r="31" spans="1:78" ht="15" customHeight="1">
      <c r="A31" s="53" t="s">
        <v>81</v>
      </c>
      <c r="B31" s="54">
        <v>4</v>
      </c>
      <c r="C31" s="54">
        <v>1</v>
      </c>
      <c r="D31" s="54">
        <v>5</v>
      </c>
      <c r="E31" s="54">
        <v>12</v>
      </c>
      <c r="F31" s="54">
        <v>3</v>
      </c>
      <c r="G31" s="54">
        <v>5</v>
      </c>
      <c r="H31" s="54">
        <v>6</v>
      </c>
      <c r="I31" s="54">
        <v>4</v>
      </c>
      <c r="J31" s="54">
        <v>2</v>
      </c>
      <c r="K31" s="54">
        <v>6</v>
      </c>
      <c r="L31" s="54">
        <v>14</v>
      </c>
      <c r="M31" s="54">
        <v>9</v>
      </c>
      <c r="N31" s="54">
        <v>17</v>
      </c>
      <c r="O31" s="54">
        <v>2</v>
      </c>
      <c r="P31" s="54">
        <v>20</v>
      </c>
      <c r="Q31" s="54">
        <v>15</v>
      </c>
      <c r="R31" s="54">
        <v>5</v>
      </c>
      <c r="S31" s="54">
        <v>8</v>
      </c>
      <c r="T31" s="54">
        <v>12</v>
      </c>
      <c r="U31" s="54">
        <v>12</v>
      </c>
      <c r="V31" s="54">
        <v>12</v>
      </c>
      <c r="W31" s="54">
        <v>15</v>
      </c>
      <c r="X31" s="54">
        <v>12</v>
      </c>
      <c r="Y31" s="54">
        <v>14</v>
      </c>
      <c r="Z31" s="67">
        <f t="shared" si="0"/>
        <v>144</v>
      </c>
      <c r="AA31" s="54">
        <v>9</v>
      </c>
      <c r="AB31" s="54">
        <v>6</v>
      </c>
      <c r="AC31" s="54">
        <v>6</v>
      </c>
      <c r="AD31" s="54">
        <v>15</v>
      </c>
      <c r="AE31" s="54">
        <v>13</v>
      </c>
      <c r="AF31" s="54">
        <v>11</v>
      </c>
      <c r="AG31" s="54">
        <v>13</v>
      </c>
      <c r="AH31" s="54">
        <v>14</v>
      </c>
      <c r="AI31" s="54">
        <v>11</v>
      </c>
      <c r="AJ31" s="54">
        <v>16</v>
      </c>
      <c r="AK31" s="54">
        <v>12</v>
      </c>
      <c r="AL31" s="54">
        <v>11</v>
      </c>
      <c r="AM31" s="67">
        <f t="shared" si="1"/>
        <v>137</v>
      </c>
      <c r="AN31" s="66">
        <v>10</v>
      </c>
      <c r="AO31" s="66">
        <v>11</v>
      </c>
      <c r="AP31" s="66">
        <v>5</v>
      </c>
      <c r="AQ31" s="66">
        <v>7</v>
      </c>
      <c r="AR31" s="66">
        <v>15</v>
      </c>
      <c r="AS31" s="66">
        <v>10</v>
      </c>
      <c r="AT31" s="66">
        <v>12</v>
      </c>
      <c r="AU31" s="66">
        <v>11</v>
      </c>
      <c r="AV31" s="66">
        <v>3</v>
      </c>
      <c r="AW31" s="66">
        <v>15</v>
      </c>
      <c r="AX31" s="66">
        <v>3</v>
      </c>
      <c r="AY31" s="66">
        <v>9</v>
      </c>
      <c r="AZ31" s="67">
        <f t="shared" si="2"/>
        <v>111</v>
      </c>
      <c r="BA31" s="66">
        <v>11</v>
      </c>
      <c r="BB31" s="66">
        <v>6</v>
      </c>
      <c r="BC31" s="66">
        <v>5</v>
      </c>
      <c r="BD31" s="66">
        <v>8</v>
      </c>
      <c r="BE31" s="66">
        <v>11</v>
      </c>
      <c r="BF31" s="66">
        <v>6</v>
      </c>
      <c r="BG31" s="66">
        <v>11</v>
      </c>
      <c r="BH31" s="66">
        <v>6</v>
      </c>
      <c r="BI31" s="66">
        <v>8</v>
      </c>
      <c r="BJ31" s="66">
        <v>10</v>
      </c>
      <c r="BK31" s="66">
        <v>5</v>
      </c>
      <c r="BL31" s="66">
        <v>8</v>
      </c>
      <c r="BM31" s="67">
        <f t="shared" si="3"/>
        <v>95</v>
      </c>
      <c r="BN31" s="66">
        <v>16</v>
      </c>
      <c r="BO31" s="66">
        <v>14</v>
      </c>
      <c r="BP31" s="66">
        <v>10</v>
      </c>
      <c r="BQ31" s="66">
        <v>21</v>
      </c>
      <c r="BR31" s="66">
        <v>23</v>
      </c>
      <c r="BS31" s="66">
        <v>20</v>
      </c>
      <c r="BT31" s="66">
        <v>18</v>
      </c>
      <c r="BU31" s="66">
        <v>13</v>
      </c>
      <c r="BV31" s="66">
        <v>21</v>
      </c>
      <c r="BW31" s="66">
        <v>30</v>
      </c>
      <c r="BX31" s="66">
        <v>19</v>
      </c>
      <c r="BY31" s="66">
        <v>24</v>
      </c>
      <c r="BZ31" s="67">
        <v>229</v>
      </c>
    </row>
    <row r="32" spans="1:78" ht="15" customHeight="1">
      <c r="A32" s="53" t="s">
        <v>82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67">
        <f t="shared" si="0"/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67">
        <f t="shared" si="1"/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7">
        <f t="shared" si="2"/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7">
        <f t="shared" si="3"/>
        <v>0</v>
      </c>
      <c r="BN32" s="66">
        <v>0</v>
      </c>
      <c r="BO32" s="66">
        <v>0</v>
      </c>
      <c r="BP32" s="66">
        <v>0</v>
      </c>
      <c r="BQ32" s="66">
        <v>0</v>
      </c>
      <c r="BR32" s="66">
        <v>0</v>
      </c>
      <c r="BS32" s="66">
        <v>0</v>
      </c>
      <c r="BT32" s="66">
        <v>0</v>
      </c>
      <c r="BU32" s="66">
        <v>0</v>
      </c>
      <c r="BV32" s="66">
        <v>0</v>
      </c>
      <c r="BW32" s="66">
        <v>0</v>
      </c>
      <c r="BX32" s="66">
        <v>0</v>
      </c>
      <c r="BY32" s="66">
        <v>0</v>
      </c>
      <c r="BZ32" s="67">
        <v>0</v>
      </c>
    </row>
    <row r="33" spans="1:78" ht="15" customHeight="1">
      <c r="A33" s="53" t="s">
        <v>133</v>
      </c>
      <c r="B33" s="54">
        <v>34</v>
      </c>
      <c r="C33" s="54">
        <v>16</v>
      </c>
      <c r="D33" s="54">
        <v>31</v>
      </c>
      <c r="E33" s="54">
        <v>37</v>
      </c>
      <c r="F33" s="54">
        <v>16</v>
      </c>
      <c r="G33" s="54">
        <v>35</v>
      </c>
      <c r="H33" s="54">
        <v>22</v>
      </c>
      <c r="I33" s="54">
        <v>1</v>
      </c>
      <c r="J33" s="54">
        <v>64</v>
      </c>
      <c r="K33" s="54">
        <v>3</v>
      </c>
      <c r="L33" s="54">
        <v>30</v>
      </c>
      <c r="M33" s="54">
        <v>47</v>
      </c>
      <c r="N33" s="54">
        <v>40</v>
      </c>
      <c r="O33" s="54">
        <v>3</v>
      </c>
      <c r="P33" s="54">
        <v>72</v>
      </c>
      <c r="Q33" s="54">
        <v>45</v>
      </c>
      <c r="R33" s="54">
        <v>47</v>
      </c>
      <c r="S33" s="54">
        <v>39</v>
      </c>
      <c r="T33" s="54">
        <v>18</v>
      </c>
      <c r="U33" s="54">
        <v>48</v>
      </c>
      <c r="V33" s="54">
        <v>28</v>
      </c>
      <c r="W33" s="54">
        <v>27</v>
      </c>
      <c r="X33" s="54">
        <v>24</v>
      </c>
      <c r="Y33" s="54">
        <v>25</v>
      </c>
      <c r="Z33" s="67">
        <f t="shared" si="0"/>
        <v>416</v>
      </c>
      <c r="AA33" s="54">
        <v>45</v>
      </c>
      <c r="AB33" s="54">
        <v>25</v>
      </c>
      <c r="AC33" s="54">
        <v>33</v>
      </c>
      <c r="AD33" s="54">
        <v>30</v>
      </c>
      <c r="AE33" s="54">
        <v>32</v>
      </c>
      <c r="AF33" s="54">
        <v>13</v>
      </c>
      <c r="AG33" s="54">
        <v>47</v>
      </c>
      <c r="AH33" s="54">
        <v>50</v>
      </c>
      <c r="AI33" s="54">
        <v>51</v>
      </c>
      <c r="AJ33" s="54">
        <v>34</v>
      </c>
      <c r="AK33" s="54">
        <v>55</v>
      </c>
      <c r="AL33" s="54">
        <v>41</v>
      </c>
      <c r="AM33" s="67">
        <f t="shared" si="1"/>
        <v>456</v>
      </c>
      <c r="AN33" s="66">
        <v>31</v>
      </c>
      <c r="AO33" s="66">
        <v>43</v>
      </c>
      <c r="AP33" s="66">
        <v>75</v>
      </c>
      <c r="AQ33" s="66">
        <v>59</v>
      </c>
      <c r="AR33" s="66">
        <v>52</v>
      </c>
      <c r="AS33" s="66">
        <v>56</v>
      </c>
      <c r="AT33" s="66">
        <v>47</v>
      </c>
      <c r="AU33" s="66">
        <v>43</v>
      </c>
      <c r="AV33" s="66">
        <v>53</v>
      </c>
      <c r="AW33" s="66">
        <v>41</v>
      </c>
      <c r="AX33" s="66">
        <v>51</v>
      </c>
      <c r="AY33" s="66">
        <v>38</v>
      </c>
      <c r="AZ33" s="67">
        <f t="shared" si="2"/>
        <v>589</v>
      </c>
      <c r="BA33" s="66">
        <v>79</v>
      </c>
      <c r="BB33" s="66">
        <v>49</v>
      </c>
      <c r="BC33" s="66">
        <v>68</v>
      </c>
      <c r="BD33" s="66">
        <v>49</v>
      </c>
      <c r="BE33" s="66">
        <v>54</v>
      </c>
      <c r="BF33" s="66">
        <v>59</v>
      </c>
      <c r="BG33" s="66">
        <v>63</v>
      </c>
      <c r="BH33" s="66">
        <v>52</v>
      </c>
      <c r="BI33" s="66">
        <v>106</v>
      </c>
      <c r="BJ33" s="66">
        <v>84</v>
      </c>
      <c r="BK33" s="66">
        <v>60</v>
      </c>
      <c r="BL33" s="66">
        <v>52</v>
      </c>
      <c r="BM33" s="67">
        <f t="shared" si="3"/>
        <v>775</v>
      </c>
      <c r="BN33" s="66">
        <v>81</v>
      </c>
      <c r="BO33" s="66">
        <v>55</v>
      </c>
      <c r="BP33" s="66">
        <v>63</v>
      </c>
      <c r="BQ33" s="66">
        <v>60</v>
      </c>
      <c r="BR33" s="66">
        <v>117</v>
      </c>
      <c r="BS33" s="66">
        <v>66</v>
      </c>
      <c r="BT33" s="66">
        <v>115</v>
      </c>
      <c r="BU33" s="66">
        <v>109</v>
      </c>
      <c r="BV33" s="66">
        <v>40</v>
      </c>
      <c r="BW33" s="66">
        <v>160</v>
      </c>
      <c r="BX33" s="66">
        <v>64</v>
      </c>
      <c r="BY33" s="66">
        <v>81</v>
      </c>
      <c r="BZ33" s="67">
        <v>1011</v>
      </c>
    </row>
    <row r="34" spans="1:78" ht="15" customHeight="1">
      <c r="A34" s="53" t="s">
        <v>83</v>
      </c>
      <c r="B34" s="54">
        <v>8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1</v>
      </c>
      <c r="J34" s="54">
        <v>0</v>
      </c>
      <c r="K34" s="54">
        <v>0</v>
      </c>
      <c r="L34" s="54">
        <v>0</v>
      </c>
      <c r="M34" s="54">
        <v>0</v>
      </c>
      <c r="N34" s="54">
        <v>1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1</v>
      </c>
      <c r="X34" s="54">
        <v>0</v>
      </c>
      <c r="Y34" s="54">
        <v>0</v>
      </c>
      <c r="Z34" s="67">
        <f t="shared" si="0"/>
        <v>2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1</v>
      </c>
      <c r="AI34" s="54">
        <v>0</v>
      </c>
      <c r="AJ34" s="54">
        <v>0</v>
      </c>
      <c r="AK34" s="54">
        <v>0</v>
      </c>
      <c r="AL34" s="54">
        <v>0</v>
      </c>
      <c r="AM34" s="67">
        <f t="shared" si="1"/>
        <v>1</v>
      </c>
      <c r="AN34" s="66">
        <v>0</v>
      </c>
      <c r="AO34" s="66">
        <v>0</v>
      </c>
      <c r="AP34" s="66">
        <v>0</v>
      </c>
      <c r="AQ34" s="66">
        <v>1</v>
      </c>
      <c r="AR34" s="66">
        <v>0</v>
      </c>
      <c r="AS34" s="66">
        <v>1</v>
      </c>
      <c r="AT34" s="66">
        <v>1</v>
      </c>
      <c r="AU34" s="66">
        <v>0</v>
      </c>
      <c r="AV34" s="66">
        <v>1</v>
      </c>
      <c r="AW34" s="66">
        <v>0</v>
      </c>
      <c r="AX34" s="66">
        <v>0</v>
      </c>
      <c r="AY34" s="66">
        <v>0</v>
      </c>
      <c r="AZ34" s="67">
        <f t="shared" si="2"/>
        <v>4</v>
      </c>
      <c r="BA34" s="66">
        <v>0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0</v>
      </c>
      <c r="BM34" s="67">
        <f t="shared" si="3"/>
        <v>0</v>
      </c>
      <c r="BN34" s="66">
        <v>0</v>
      </c>
      <c r="BO34" s="66">
        <v>0</v>
      </c>
      <c r="BP34" s="66">
        <v>0</v>
      </c>
      <c r="BQ34" s="66">
        <v>0</v>
      </c>
      <c r="BR34" s="66">
        <v>0</v>
      </c>
      <c r="BS34" s="66">
        <v>0</v>
      </c>
      <c r="BT34" s="66">
        <v>2</v>
      </c>
      <c r="BU34" s="66">
        <v>0</v>
      </c>
      <c r="BV34" s="66">
        <v>0</v>
      </c>
      <c r="BW34" s="66">
        <v>0</v>
      </c>
      <c r="BX34" s="66">
        <v>0</v>
      </c>
      <c r="BY34" s="66">
        <v>0</v>
      </c>
      <c r="BZ34" s="67">
        <v>2</v>
      </c>
    </row>
    <row r="35" spans="1:78" ht="15" customHeight="1">
      <c r="A35" s="53" t="s">
        <v>128</v>
      </c>
      <c r="B35" s="54">
        <v>18</v>
      </c>
      <c r="C35" s="54">
        <v>17</v>
      </c>
      <c r="D35" s="54">
        <v>20</v>
      </c>
      <c r="E35" s="54">
        <v>26</v>
      </c>
      <c r="F35" s="54">
        <v>17</v>
      </c>
      <c r="G35" s="54">
        <v>11</v>
      </c>
      <c r="H35" s="54">
        <v>28</v>
      </c>
      <c r="I35" s="54">
        <v>9</v>
      </c>
      <c r="J35" s="54">
        <v>14</v>
      </c>
      <c r="K35" s="54">
        <v>11</v>
      </c>
      <c r="L35" s="54">
        <v>14</v>
      </c>
      <c r="M35" s="54">
        <v>13</v>
      </c>
      <c r="N35" s="54">
        <v>17</v>
      </c>
      <c r="O35" s="54">
        <v>8</v>
      </c>
      <c r="P35" s="54">
        <v>33</v>
      </c>
      <c r="Q35" s="54">
        <v>21</v>
      </c>
      <c r="R35" s="54">
        <v>10</v>
      </c>
      <c r="S35" s="54">
        <v>15</v>
      </c>
      <c r="T35" s="54">
        <v>21</v>
      </c>
      <c r="U35" s="54">
        <v>31</v>
      </c>
      <c r="V35" s="54">
        <v>22</v>
      </c>
      <c r="W35" s="54">
        <v>14</v>
      </c>
      <c r="X35" s="54">
        <v>28</v>
      </c>
      <c r="Y35" s="54">
        <v>32</v>
      </c>
      <c r="Z35" s="67">
        <f t="shared" si="0"/>
        <v>252</v>
      </c>
      <c r="AA35" s="54">
        <v>11</v>
      </c>
      <c r="AB35" s="54">
        <v>21</v>
      </c>
      <c r="AC35" s="54">
        <v>11</v>
      </c>
      <c r="AD35" s="54">
        <v>23</v>
      </c>
      <c r="AE35" s="54">
        <v>39</v>
      </c>
      <c r="AF35" s="54">
        <v>19</v>
      </c>
      <c r="AG35" s="54">
        <v>43</v>
      </c>
      <c r="AH35" s="54">
        <v>25</v>
      </c>
      <c r="AI35" s="54">
        <v>13</v>
      </c>
      <c r="AJ35" s="54">
        <v>28</v>
      </c>
      <c r="AK35" s="54">
        <v>48</v>
      </c>
      <c r="AL35" s="54">
        <v>31</v>
      </c>
      <c r="AM35" s="67">
        <f t="shared" si="1"/>
        <v>312</v>
      </c>
      <c r="AN35" s="66">
        <v>25</v>
      </c>
      <c r="AO35" s="66">
        <v>18</v>
      </c>
      <c r="AP35" s="66">
        <v>30</v>
      </c>
      <c r="AQ35" s="66">
        <v>18</v>
      </c>
      <c r="AR35" s="66">
        <v>16</v>
      </c>
      <c r="AS35" s="66">
        <v>19</v>
      </c>
      <c r="AT35" s="66">
        <v>56</v>
      </c>
      <c r="AU35" s="66">
        <v>76</v>
      </c>
      <c r="AV35" s="66">
        <v>38</v>
      </c>
      <c r="AW35" s="66">
        <v>64</v>
      </c>
      <c r="AX35" s="66">
        <v>32</v>
      </c>
      <c r="AY35" s="66">
        <v>50</v>
      </c>
      <c r="AZ35" s="67">
        <f t="shared" si="2"/>
        <v>442</v>
      </c>
      <c r="BA35" s="66">
        <v>42</v>
      </c>
      <c r="BB35" s="66">
        <v>51</v>
      </c>
      <c r="BC35" s="66">
        <v>49</v>
      </c>
      <c r="BD35" s="66">
        <v>47</v>
      </c>
      <c r="BE35" s="66">
        <v>50</v>
      </c>
      <c r="BF35" s="66">
        <v>36</v>
      </c>
      <c r="BG35" s="66">
        <v>75</v>
      </c>
      <c r="BH35" s="66">
        <v>55</v>
      </c>
      <c r="BI35" s="66">
        <v>67</v>
      </c>
      <c r="BJ35" s="66">
        <v>59</v>
      </c>
      <c r="BK35" s="66">
        <v>52</v>
      </c>
      <c r="BL35" s="66">
        <v>58</v>
      </c>
      <c r="BM35" s="67">
        <f t="shared" si="3"/>
        <v>641</v>
      </c>
      <c r="BN35" s="66">
        <v>80</v>
      </c>
      <c r="BO35" s="66">
        <v>42</v>
      </c>
      <c r="BP35" s="66">
        <v>77</v>
      </c>
      <c r="BQ35" s="66">
        <v>154</v>
      </c>
      <c r="BR35" s="66">
        <v>98</v>
      </c>
      <c r="BS35" s="66">
        <v>111</v>
      </c>
      <c r="BT35" s="66">
        <v>112</v>
      </c>
      <c r="BU35" s="66">
        <v>172</v>
      </c>
      <c r="BV35" s="66">
        <v>146</v>
      </c>
      <c r="BW35" s="66">
        <v>113</v>
      </c>
      <c r="BX35" s="66">
        <v>116</v>
      </c>
      <c r="BY35" s="66">
        <v>99</v>
      </c>
      <c r="BZ35" s="67">
        <v>1320</v>
      </c>
    </row>
    <row r="36" spans="1:78" ht="15" customHeight="1">
      <c r="A36" s="53" t="s">
        <v>84</v>
      </c>
      <c r="B36" s="54">
        <v>2</v>
      </c>
      <c r="C36" s="54">
        <v>7</v>
      </c>
      <c r="D36" s="54">
        <v>1</v>
      </c>
      <c r="E36" s="54">
        <v>0</v>
      </c>
      <c r="F36" s="54">
        <v>4</v>
      </c>
      <c r="G36" s="54">
        <v>0</v>
      </c>
      <c r="H36" s="54">
        <v>5</v>
      </c>
      <c r="I36" s="54">
        <v>1</v>
      </c>
      <c r="J36" s="54">
        <v>0</v>
      </c>
      <c r="K36" s="54">
        <v>4</v>
      </c>
      <c r="L36" s="54">
        <v>1</v>
      </c>
      <c r="M36" s="54">
        <v>1</v>
      </c>
      <c r="N36" s="54">
        <v>6</v>
      </c>
      <c r="O36" s="54">
        <v>5</v>
      </c>
      <c r="P36" s="54">
        <v>0</v>
      </c>
      <c r="Q36" s="54">
        <v>0</v>
      </c>
      <c r="R36" s="54">
        <v>1</v>
      </c>
      <c r="S36" s="54">
        <v>0</v>
      </c>
      <c r="T36" s="54">
        <v>0</v>
      </c>
      <c r="U36" s="54">
        <v>3</v>
      </c>
      <c r="V36" s="54">
        <v>1</v>
      </c>
      <c r="W36" s="54">
        <v>1</v>
      </c>
      <c r="X36" s="54">
        <v>0</v>
      </c>
      <c r="Y36" s="54">
        <v>1</v>
      </c>
      <c r="Z36" s="67">
        <f t="shared" si="0"/>
        <v>18</v>
      </c>
      <c r="AA36" s="54">
        <v>4</v>
      </c>
      <c r="AB36" s="54">
        <v>0</v>
      </c>
      <c r="AC36" s="54">
        <v>1</v>
      </c>
      <c r="AD36" s="54">
        <v>0</v>
      </c>
      <c r="AE36" s="54">
        <v>0</v>
      </c>
      <c r="AF36" s="54">
        <v>2</v>
      </c>
      <c r="AG36" s="54">
        <v>5</v>
      </c>
      <c r="AH36" s="54">
        <v>1</v>
      </c>
      <c r="AI36" s="54">
        <v>0</v>
      </c>
      <c r="AJ36" s="54">
        <v>2</v>
      </c>
      <c r="AK36" s="54">
        <v>5</v>
      </c>
      <c r="AL36" s="54">
        <v>0</v>
      </c>
      <c r="AM36" s="67">
        <f t="shared" si="1"/>
        <v>20</v>
      </c>
      <c r="AN36" s="66">
        <v>0</v>
      </c>
      <c r="AO36" s="66">
        <v>0</v>
      </c>
      <c r="AP36" s="66">
        <v>0</v>
      </c>
      <c r="AQ36" s="66">
        <v>1</v>
      </c>
      <c r="AR36" s="66">
        <v>2</v>
      </c>
      <c r="AS36" s="66">
        <v>1</v>
      </c>
      <c r="AT36" s="66">
        <v>0</v>
      </c>
      <c r="AU36" s="66">
        <v>4</v>
      </c>
      <c r="AV36" s="66">
        <v>0</v>
      </c>
      <c r="AW36" s="66">
        <v>1</v>
      </c>
      <c r="AX36" s="66">
        <v>1</v>
      </c>
      <c r="AY36" s="66">
        <v>1</v>
      </c>
      <c r="AZ36" s="67">
        <f t="shared" si="2"/>
        <v>11</v>
      </c>
      <c r="BA36" s="66">
        <v>1</v>
      </c>
      <c r="BB36" s="66">
        <v>3</v>
      </c>
      <c r="BC36" s="66">
        <v>7</v>
      </c>
      <c r="BD36" s="66">
        <v>0</v>
      </c>
      <c r="BE36" s="66">
        <v>0</v>
      </c>
      <c r="BF36" s="66">
        <v>0</v>
      </c>
      <c r="BG36" s="66">
        <v>1</v>
      </c>
      <c r="BH36" s="66">
        <v>0</v>
      </c>
      <c r="BI36" s="66">
        <v>8</v>
      </c>
      <c r="BJ36" s="66">
        <v>1</v>
      </c>
      <c r="BK36" s="66">
        <v>3</v>
      </c>
      <c r="BL36" s="66">
        <v>3</v>
      </c>
      <c r="BM36" s="67">
        <f t="shared" si="3"/>
        <v>27</v>
      </c>
      <c r="BN36" s="66">
        <v>0</v>
      </c>
      <c r="BO36" s="66">
        <v>2</v>
      </c>
      <c r="BP36" s="66">
        <v>1</v>
      </c>
      <c r="BQ36" s="66">
        <v>2</v>
      </c>
      <c r="BR36" s="66">
        <v>1</v>
      </c>
      <c r="BS36" s="66">
        <v>0</v>
      </c>
      <c r="BT36" s="66">
        <v>4</v>
      </c>
      <c r="BU36" s="66">
        <v>5</v>
      </c>
      <c r="BV36" s="66">
        <v>2</v>
      </c>
      <c r="BW36" s="66">
        <v>3</v>
      </c>
      <c r="BX36" s="66">
        <v>2</v>
      </c>
      <c r="BY36" s="66">
        <v>4</v>
      </c>
      <c r="BZ36" s="67">
        <v>26</v>
      </c>
    </row>
    <row r="37" spans="1:78" ht="15" customHeight="1">
      <c r="A37" s="53" t="s">
        <v>130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67">
        <f t="shared" si="0"/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67">
        <f t="shared" si="1"/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7">
        <f t="shared" si="2"/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7">
        <f t="shared" si="3"/>
        <v>0</v>
      </c>
      <c r="BN37" s="66">
        <v>0</v>
      </c>
      <c r="BO37" s="66">
        <v>0</v>
      </c>
      <c r="BP37" s="66">
        <v>1</v>
      </c>
      <c r="BQ37" s="66">
        <v>0</v>
      </c>
      <c r="BR37" s="66">
        <v>0</v>
      </c>
      <c r="BS37" s="66">
        <v>0</v>
      </c>
      <c r="BT37" s="66">
        <v>0</v>
      </c>
      <c r="BU37" s="66">
        <v>0</v>
      </c>
      <c r="BV37" s="66">
        <v>1</v>
      </c>
      <c r="BW37" s="66">
        <v>1</v>
      </c>
      <c r="BX37" s="66">
        <v>0</v>
      </c>
      <c r="BY37" s="66">
        <v>0</v>
      </c>
      <c r="BZ37" s="67">
        <v>3</v>
      </c>
    </row>
    <row r="38" spans="1:78" ht="15" customHeight="1">
      <c r="A38" s="53" t="s">
        <v>85</v>
      </c>
      <c r="B38" s="54">
        <v>2</v>
      </c>
      <c r="C38" s="54">
        <v>0</v>
      </c>
      <c r="D38" s="54">
        <v>1</v>
      </c>
      <c r="E38" s="54">
        <v>0</v>
      </c>
      <c r="F38" s="54">
        <v>0</v>
      </c>
      <c r="G38" s="54">
        <v>0</v>
      </c>
      <c r="H38" s="54">
        <v>1</v>
      </c>
      <c r="I38" s="54">
        <v>0</v>
      </c>
      <c r="J38" s="54">
        <v>0</v>
      </c>
      <c r="K38" s="54">
        <v>1</v>
      </c>
      <c r="L38" s="54">
        <v>0</v>
      </c>
      <c r="M38" s="54">
        <v>0</v>
      </c>
      <c r="N38" s="54">
        <v>0</v>
      </c>
      <c r="O38" s="54">
        <v>2</v>
      </c>
      <c r="P38" s="54">
        <v>1</v>
      </c>
      <c r="Q38" s="54">
        <v>0</v>
      </c>
      <c r="R38" s="54">
        <v>1</v>
      </c>
      <c r="S38" s="54">
        <v>0</v>
      </c>
      <c r="T38" s="54">
        <v>0</v>
      </c>
      <c r="U38" s="54">
        <v>0</v>
      </c>
      <c r="V38" s="54">
        <v>0</v>
      </c>
      <c r="W38" s="54">
        <v>2</v>
      </c>
      <c r="X38" s="54">
        <v>1</v>
      </c>
      <c r="Y38" s="54">
        <v>1</v>
      </c>
      <c r="Z38" s="67">
        <f t="shared" si="0"/>
        <v>8</v>
      </c>
      <c r="AA38" s="54">
        <v>0</v>
      </c>
      <c r="AB38" s="54">
        <v>0</v>
      </c>
      <c r="AC38" s="54">
        <v>1</v>
      </c>
      <c r="AD38" s="54">
        <v>1</v>
      </c>
      <c r="AE38" s="54">
        <v>0</v>
      </c>
      <c r="AF38" s="54">
        <v>2</v>
      </c>
      <c r="AG38" s="54">
        <v>3</v>
      </c>
      <c r="AH38" s="54">
        <v>3</v>
      </c>
      <c r="AI38" s="54">
        <v>0</v>
      </c>
      <c r="AJ38" s="54">
        <v>2</v>
      </c>
      <c r="AK38" s="54">
        <v>3</v>
      </c>
      <c r="AL38" s="54">
        <v>3</v>
      </c>
      <c r="AM38" s="67">
        <f t="shared" si="1"/>
        <v>18</v>
      </c>
      <c r="AN38" s="66">
        <v>0</v>
      </c>
      <c r="AO38" s="66">
        <v>1</v>
      </c>
      <c r="AP38" s="66">
        <v>2</v>
      </c>
      <c r="AQ38" s="66">
        <v>2</v>
      </c>
      <c r="AR38" s="66">
        <v>4</v>
      </c>
      <c r="AS38" s="66">
        <v>8</v>
      </c>
      <c r="AT38" s="66">
        <v>0</v>
      </c>
      <c r="AU38" s="66">
        <v>2</v>
      </c>
      <c r="AV38" s="66">
        <v>3</v>
      </c>
      <c r="AW38" s="66">
        <v>1</v>
      </c>
      <c r="AX38" s="66">
        <v>7</v>
      </c>
      <c r="AY38" s="66">
        <v>0</v>
      </c>
      <c r="AZ38" s="67">
        <f t="shared" si="2"/>
        <v>30</v>
      </c>
      <c r="BA38" s="66">
        <v>4</v>
      </c>
      <c r="BB38" s="66">
        <v>2</v>
      </c>
      <c r="BC38" s="66">
        <v>3</v>
      </c>
      <c r="BD38" s="66">
        <v>10</v>
      </c>
      <c r="BE38" s="66">
        <v>7</v>
      </c>
      <c r="BF38" s="66">
        <v>5</v>
      </c>
      <c r="BG38" s="66">
        <v>2</v>
      </c>
      <c r="BH38" s="66">
        <v>9</v>
      </c>
      <c r="BI38" s="66">
        <v>3</v>
      </c>
      <c r="BJ38" s="66">
        <v>7</v>
      </c>
      <c r="BK38" s="66">
        <v>11</v>
      </c>
      <c r="BL38" s="66">
        <v>12</v>
      </c>
      <c r="BM38" s="67">
        <f t="shared" si="3"/>
        <v>75</v>
      </c>
      <c r="BN38" s="66">
        <v>8</v>
      </c>
      <c r="BO38" s="66">
        <v>4</v>
      </c>
      <c r="BP38" s="66">
        <v>2</v>
      </c>
      <c r="BQ38" s="66">
        <v>5</v>
      </c>
      <c r="BR38" s="66">
        <v>3</v>
      </c>
      <c r="BS38" s="66">
        <v>2</v>
      </c>
      <c r="BT38" s="66">
        <v>6</v>
      </c>
      <c r="BU38" s="66">
        <v>6</v>
      </c>
      <c r="BV38" s="66">
        <v>11</v>
      </c>
      <c r="BW38" s="66">
        <v>8</v>
      </c>
      <c r="BX38" s="66">
        <v>9</v>
      </c>
      <c r="BY38" s="66">
        <v>7</v>
      </c>
      <c r="BZ38" s="67">
        <v>71</v>
      </c>
    </row>
    <row r="39" spans="1:78" ht="15" customHeight="1">
      <c r="A39" s="53" t="s">
        <v>86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67">
        <f t="shared" si="0"/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67">
        <f t="shared" si="1"/>
        <v>0</v>
      </c>
      <c r="AN39" s="66">
        <v>0</v>
      </c>
      <c r="AO39" s="66">
        <v>0</v>
      </c>
      <c r="AP39" s="66">
        <v>0</v>
      </c>
      <c r="AQ39" s="66">
        <v>0</v>
      </c>
      <c r="AR39" s="66">
        <v>0</v>
      </c>
      <c r="AS39" s="66">
        <v>0</v>
      </c>
      <c r="AT39" s="66">
        <v>0</v>
      </c>
      <c r="AU39" s="66">
        <v>0</v>
      </c>
      <c r="AV39" s="66">
        <v>0</v>
      </c>
      <c r="AW39" s="66">
        <v>0</v>
      </c>
      <c r="AX39" s="66">
        <v>0</v>
      </c>
      <c r="AY39" s="66">
        <v>0</v>
      </c>
      <c r="AZ39" s="67">
        <f t="shared" si="2"/>
        <v>0</v>
      </c>
      <c r="BA39" s="66"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v>0</v>
      </c>
      <c r="BI39" s="66">
        <v>0</v>
      </c>
      <c r="BJ39" s="66">
        <v>0</v>
      </c>
      <c r="BK39" s="66">
        <v>0</v>
      </c>
      <c r="BL39" s="66">
        <v>0</v>
      </c>
      <c r="BM39" s="67">
        <f t="shared" si="3"/>
        <v>0</v>
      </c>
      <c r="BN39" s="66">
        <v>0</v>
      </c>
      <c r="BO39" s="66">
        <v>0</v>
      </c>
      <c r="BP39" s="66">
        <v>0</v>
      </c>
      <c r="BQ39" s="66">
        <v>0</v>
      </c>
      <c r="BR39" s="66">
        <v>0</v>
      </c>
      <c r="BS39" s="66">
        <v>0</v>
      </c>
      <c r="BT39" s="66">
        <v>0</v>
      </c>
      <c r="BU39" s="66">
        <v>0</v>
      </c>
      <c r="BV39" s="66">
        <v>0</v>
      </c>
      <c r="BW39" s="66">
        <v>0</v>
      </c>
      <c r="BX39" s="66">
        <v>0</v>
      </c>
      <c r="BY39" s="66">
        <v>0</v>
      </c>
      <c r="BZ39" s="67">
        <v>0</v>
      </c>
    </row>
    <row r="40" spans="1:78" ht="15" customHeight="1">
      <c r="A40" s="53" t="s">
        <v>87</v>
      </c>
      <c r="B40" s="54">
        <v>57</v>
      </c>
      <c r="C40" s="54">
        <v>3</v>
      </c>
      <c r="D40" s="54">
        <v>22</v>
      </c>
      <c r="E40" s="54">
        <v>19</v>
      </c>
      <c r="F40" s="54">
        <v>8</v>
      </c>
      <c r="G40" s="54">
        <v>8</v>
      </c>
      <c r="H40" s="54">
        <v>22</v>
      </c>
      <c r="I40" s="54">
        <v>18</v>
      </c>
      <c r="J40" s="54">
        <v>3</v>
      </c>
      <c r="K40" s="54">
        <v>2</v>
      </c>
      <c r="L40" s="54">
        <v>3</v>
      </c>
      <c r="M40" s="54">
        <v>9</v>
      </c>
      <c r="N40" s="54">
        <v>14</v>
      </c>
      <c r="O40" s="54">
        <v>5</v>
      </c>
      <c r="P40" s="54">
        <v>7</v>
      </c>
      <c r="Q40" s="54">
        <v>3</v>
      </c>
      <c r="R40" s="54">
        <v>5</v>
      </c>
      <c r="S40" s="54">
        <v>10</v>
      </c>
      <c r="T40" s="54">
        <v>7</v>
      </c>
      <c r="U40" s="54">
        <v>1</v>
      </c>
      <c r="V40" s="54">
        <v>2</v>
      </c>
      <c r="W40" s="54">
        <v>6</v>
      </c>
      <c r="X40" s="54">
        <v>22</v>
      </c>
      <c r="Y40" s="54">
        <v>54</v>
      </c>
      <c r="Z40" s="67">
        <f t="shared" si="0"/>
        <v>136</v>
      </c>
      <c r="AA40" s="54">
        <v>32</v>
      </c>
      <c r="AB40" s="54">
        <v>31</v>
      </c>
      <c r="AC40" s="54">
        <v>67</v>
      </c>
      <c r="AD40" s="54">
        <v>43</v>
      </c>
      <c r="AE40" s="54">
        <v>49</v>
      </c>
      <c r="AF40" s="54">
        <v>60</v>
      </c>
      <c r="AG40" s="54">
        <v>73</v>
      </c>
      <c r="AH40" s="54">
        <v>65</v>
      </c>
      <c r="AI40" s="54">
        <v>53</v>
      </c>
      <c r="AJ40" s="54">
        <v>65</v>
      </c>
      <c r="AK40" s="54">
        <v>51</v>
      </c>
      <c r="AL40" s="54">
        <v>65</v>
      </c>
      <c r="AM40" s="67">
        <f t="shared" si="1"/>
        <v>654</v>
      </c>
      <c r="AN40" s="66">
        <v>29</v>
      </c>
      <c r="AO40" s="66">
        <v>14</v>
      </c>
      <c r="AP40" s="66">
        <v>11</v>
      </c>
      <c r="AQ40" s="66">
        <v>52</v>
      </c>
      <c r="AR40" s="66">
        <v>40</v>
      </c>
      <c r="AS40" s="66">
        <v>37</v>
      </c>
      <c r="AT40" s="66">
        <v>59</v>
      </c>
      <c r="AU40" s="66">
        <v>45</v>
      </c>
      <c r="AV40" s="66">
        <v>65</v>
      </c>
      <c r="AW40" s="66">
        <v>41</v>
      </c>
      <c r="AX40" s="66">
        <v>63</v>
      </c>
      <c r="AY40" s="66">
        <v>66</v>
      </c>
      <c r="AZ40" s="67">
        <f t="shared" si="2"/>
        <v>522</v>
      </c>
      <c r="BA40" s="66">
        <v>66</v>
      </c>
      <c r="BB40" s="66">
        <v>117</v>
      </c>
      <c r="BC40" s="66">
        <v>52</v>
      </c>
      <c r="BD40" s="66">
        <v>42</v>
      </c>
      <c r="BE40" s="66">
        <v>47</v>
      </c>
      <c r="BF40" s="66">
        <v>64</v>
      </c>
      <c r="BG40" s="66">
        <v>35</v>
      </c>
      <c r="BH40" s="66">
        <v>38</v>
      </c>
      <c r="BI40" s="66">
        <v>4</v>
      </c>
      <c r="BJ40" s="66">
        <v>43</v>
      </c>
      <c r="BK40" s="66">
        <v>19</v>
      </c>
      <c r="BL40" s="66">
        <v>15</v>
      </c>
      <c r="BM40" s="67">
        <f t="shared" si="3"/>
        <v>542</v>
      </c>
      <c r="BN40" s="66">
        <v>54</v>
      </c>
      <c r="BO40" s="66">
        <v>4</v>
      </c>
      <c r="BP40" s="66">
        <v>50</v>
      </c>
      <c r="BQ40" s="66">
        <v>6</v>
      </c>
      <c r="BR40" s="66">
        <v>66</v>
      </c>
      <c r="BS40" s="66">
        <v>30</v>
      </c>
      <c r="BT40" s="66">
        <v>133</v>
      </c>
      <c r="BU40" s="66">
        <v>5</v>
      </c>
      <c r="BV40" s="66">
        <v>45</v>
      </c>
      <c r="BW40" s="66">
        <v>31</v>
      </c>
      <c r="BX40" s="66">
        <v>69</v>
      </c>
      <c r="BY40" s="66">
        <v>75</v>
      </c>
      <c r="BZ40" s="67">
        <v>568</v>
      </c>
    </row>
    <row r="41" spans="1:78" ht="15" customHeight="1">
      <c r="A41" s="53" t="s">
        <v>88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67">
        <f t="shared" si="0"/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67">
        <f t="shared" si="1"/>
        <v>0</v>
      </c>
      <c r="AN41" s="66">
        <v>0</v>
      </c>
      <c r="AO41" s="66">
        <v>1</v>
      </c>
      <c r="AP41" s="66">
        <v>0</v>
      </c>
      <c r="AQ41" s="66">
        <v>0</v>
      </c>
      <c r="AR41" s="66">
        <v>0</v>
      </c>
      <c r="AS41" s="66">
        <v>0</v>
      </c>
      <c r="AT41" s="66">
        <v>0</v>
      </c>
      <c r="AU41" s="66">
        <v>0</v>
      </c>
      <c r="AV41" s="66">
        <v>0</v>
      </c>
      <c r="AW41" s="66">
        <v>0</v>
      </c>
      <c r="AX41" s="66">
        <v>0</v>
      </c>
      <c r="AY41" s="66">
        <v>0</v>
      </c>
      <c r="AZ41" s="67">
        <f t="shared" si="2"/>
        <v>1</v>
      </c>
      <c r="BA41" s="66">
        <v>0</v>
      </c>
      <c r="BB41" s="66">
        <v>0</v>
      </c>
      <c r="BC41" s="66">
        <v>1</v>
      </c>
      <c r="BD41" s="66">
        <v>0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67">
        <f t="shared" si="3"/>
        <v>1</v>
      </c>
      <c r="BN41" s="66">
        <v>0</v>
      </c>
      <c r="BO41" s="66">
        <v>1</v>
      </c>
      <c r="BP41" s="66">
        <v>0</v>
      </c>
      <c r="BQ41" s="66">
        <v>0</v>
      </c>
      <c r="BR41" s="66">
        <v>0</v>
      </c>
      <c r="BS41" s="66">
        <v>0</v>
      </c>
      <c r="BT41" s="66">
        <v>0</v>
      </c>
      <c r="BU41" s="66">
        <v>0</v>
      </c>
      <c r="BV41" s="66">
        <v>0</v>
      </c>
      <c r="BW41" s="66">
        <v>0</v>
      </c>
      <c r="BX41" s="66">
        <v>0</v>
      </c>
      <c r="BY41" s="66">
        <v>0</v>
      </c>
      <c r="BZ41" s="67">
        <v>1</v>
      </c>
    </row>
    <row r="42" spans="1:78" ht="15" customHeight="1">
      <c r="A42" s="53" t="s">
        <v>131</v>
      </c>
      <c r="B42" s="54">
        <v>0</v>
      </c>
      <c r="C42" s="54">
        <v>2</v>
      </c>
      <c r="D42" s="54">
        <v>2</v>
      </c>
      <c r="E42" s="54">
        <v>2</v>
      </c>
      <c r="F42" s="54">
        <v>1</v>
      </c>
      <c r="G42" s="54">
        <v>1</v>
      </c>
      <c r="H42" s="54">
        <v>1</v>
      </c>
      <c r="I42" s="54">
        <v>9</v>
      </c>
      <c r="J42" s="54">
        <v>0</v>
      </c>
      <c r="K42" s="54">
        <v>4</v>
      </c>
      <c r="L42" s="54">
        <v>1</v>
      </c>
      <c r="M42" s="54">
        <v>0</v>
      </c>
      <c r="N42" s="54">
        <v>22</v>
      </c>
      <c r="O42" s="54">
        <v>2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2</v>
      </c>
      <c r="X42" s="54">
        <v>1</v>
      </c>
      <c r="Y42" s="54">
        <v>3</v>
      </c>
      <c r="Z42" s="67">
        <f t="shared" si="0"/>
        <v>30</v>
      </c>
      <c r="AA42" s="54">
        <v>0</v>
      </c>
      <c r="AB42" s="54">
        <v>1</v>
      </c>
      <c r="AC42" s="54">
        <v>1</v>
      </c>
      <c r="AD42" s="54">
        <v>0</v>
      </c>
      <c r="AE42" s="54">
        <v>1</v>
      </c>
      <c r="AF42" s="54">
        <v>3</v>
      </c>
      <c r="AG42" s="54">
        <v>3</v>
      </c>
      <c r="AH42" s="54">
        <v>2</v>
      </c>
      <c r="AI42" s="54">
        <v>2</v>
      </c>
      <c r="AJ42" s="54">
        <v>1</v>
      </c>
      <c r="AK42" s="54">
        <v>0</v>
      </c>
      <c r="AL42" s="54">
        <v>2</v>
      </c>
      <c r="AM42" s="67">
        <f t="shared" si="1"/>
        <v>16</v>
      </c>
      <c r="AN42" s="66">
        <v>1</v>
      </c>
      <c r="AO42" s="66">
        <v>2</v>
      </c>
      <c r="AP42" s="66">
        <v>1</v>
      </c>
      <c r="AQ42" s="66">
        <v>2</v>
      </c>
      <c r="AR42" s="66">
        <v>0</v>
      </c>
      <c r="AS42" s="66">
        <v>4</v>
      </c>
      <c r="AT42" s="66">
        <v>3</v>
      </c>
      <c r="AU42" s="66">
        <v>3</v>
      </c>
      <c r="AV42" s="66">
        <v>2</v>
      </c>
      <c r="AW42" s="66">
        <v>5</v>
      </c>
      <c r="AX42" s="66">
        <v>1</v>
      </c>
      <c r="AY42" s="66">
        <v>2</v>
      </c>
      <c r="AZ42" s="67">
        <f t="shared" si="2"/>
        <v>26</v>
      </c>
      <c r="BA42" s="66">
        <v>1</v>
      </c>
      <c r="BB42" s="66">
        <v>3</v>
      </c>
      <c r="BC42" s="66">
        <v>2</v>
      </c>
      <c r="BD42" s="66">
        <v>7</v>
      </c>
      <c r="BE42" s="66">
        <v>1</v>
      </c>
      <c r="BF42" s="66">
        <v>0</v>
      </c>
      <c r="BG42" s="66">
        <v>3</v>
      </c>
      <c r="BH42" s="66">
        <v>1</v>
      </c>
      <c r="BI42" s="66">
        <v>1</v>
      </c>
      <c r="BJ42" s="66">
        <v>1</v>
      </c>
      <c r="BK42" s="66">
        <v>2</v>
      </c>
      <c r="BL42" s="66">
        <v>3</v>
      </c>
      <c r="BM42" s="67">
        <f t="shared" si="3"/>
        <v>25</v>
      </c>
      <c r="BN42" s="66">
        <v>1</v>
      </c>
      <c r="BO42" s="66">
        <v>4</v>
      </c>
      <c r="BP42" s="66">
        <v>1</v>
      </c>
      <c r="BQ42" s="66">
        <v>1</v>
      </c>
      <c r="BR42" s="66">
        <v>1</v>
      </c>
      <c r="BS42" s="66">
        <v>0</v>
      </c>
      <c r="BT42" s="66">
        <v>3</v>
      </c>
      <c r="BU42" s="66">
        <v>1</v>
      </c>
      <c r="BV42" s="66">
        <v>0</v>
      </c>
      <c r="BW42" s="66">
        <v>3</v>
      </c>
      <c r="BX42" s="66">
        <v>3</v>
      </c>
      <c r="BY42" s="66">
        <v>1</v>
      </c>
      <c r="BZ42" s="67">
        <v>19</v>
      </c>
    </row>
    <row r="43" spans="1:78" ht="15" customHeight="1">
      <c r="A43" s="53" t="s">
        <v>166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67">
        <f t="shared" si="0"/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67">
        <f t="shared" si="1"/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67">
        <f t="shared" si="2"/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67">
        <f t="shared" si="3"/>
        <v>0</v>
      </c>
      <c r="BN43" s="66">
        <v>0</v>
      </c>
      <c r="BO43" s="66">
        <v>0</v>
      </c>
      <c r="BP43" s="66">
        <v>0</v>
      </c>
      <c r="BQ43" s="66">
        <v>0</v>
      </c>
      <c r="BR43" s="66">
        <v>0</v>
      </c>
      <c r="BS43" s="66">
        <v>0</v>
      </c>
      <c r="BT43" s="66">
        <v>0</v>
      </c>
      <c r="BU43" s="66">
        <v>0</v>
      </c>
      <c r="BV43" s="66">
        <v>0</v>
      </c>
      <c r="BW43" s="66">
        <v>0</v>
      </c>
      <c r="BX43" s="66">
        <v>0</v>
      </c>
      <c r="BY43" s="66">
        <v>0</v>
      </c>
      <c r="BZ43" s="67">
        <v>0</v>
      </c>
    </row>
    <row r="44" spans="1:78" ht="15" customHeight="1">
      <c r="A44" s="53" t="s">
        <v>169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67">
        <f t="shared" si="0"/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67">
        <f t="shared" si="1"/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67">
        <f t="shared" si="2"/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67">
        <f t="shared" si="3"/>
        <v>0</v>
      </c>
      <c r="BN44" s="66">
        <v>0</v>
      </c>
      <c r="BO44" s="66">
        <v>0</v>
      </c>
      <c r="BP44" s="66">
        <v>0</v>
      </c>
      <c r="BQ44" s="66">
        <v>0</v>
      </c>
      <c r="BR44" s="66">
        <v>0</v>
      </c>
      <c r="BS44" s="66">
        <v>0</v>
      </c>
      <c r="BT44" s="66">
        <v>0</v>
      </c>
      <c r="BU44" s="66">
        <v>0</v>
      </c>
      <c r="BV44" s="66">
        <v>0</v>
      </c>
      <c r="BW44" s="66">
        <v>0</v>
      </c>
      <c r="BX44" s="66">
        <v>0</v>
      </c>
      <c r="BY44" s="66">
        <v>0</v>
      </c>
      <c r="BZ44" s="67">
        <v>0</v>
      </c>
    </row>
    <row r="45" spans="1:78" ht="15" customHeight="1">
      <c r="A45" s="53" t="s">
        <v>167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67">
        <f t="shared" si="0"/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67">
        <f t="shared" si="1"/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67">
        <f t="shared" si="2"/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67">
        <f t="shared" si="3"/>
        <v>0</v>
      </c>
      <c r="BN45" s="66">
        <v>0</v>
      </c>
      <c r="BO45" s="66">
        <v>0</v>
      </c>
      <c r="BP45" s="66">
        <v>0</v>
      </c>
      <c r="BQ45" s="66">
        <v>0</v>
      </c>
      <c r="BR45" s="66">
        <v>0</v>
      </c>
      <c r="BS45" s="66">
        <v>0</v>
      </c>
      <c r="BT45" s="66">
        <v>1</v>
      </c>
      <c r="BU45" s="66">
        <v>0</v>
      </c>
      <c r="BV45" s="66">
        <v>0</v>
      </c>
      <c r="BW45" s="66">
        <v>0</v>
      </c>
      <c r="BX45" s="66">
        <v>0</v>
      </c>
      <c r="BY45" s="66">
        <v>0</v>
      </c>
      <c r="BZ45" s="67">
        <v>1</v>
      </c>
    </row>
    <row r="46" spans="1:78" ht="15" customHeight="1">
      <c r="A46" s="53" t="s">
        <v>168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67">
        <f t="shared" si="0"/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67">
        <f t="shared" si="1"/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67">
        <f t="shared" si="2"/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67">
        <f t="shared" si="3"/>
        <v>0</v>
      </c>
      <c r="BN46" s="66">
        <v>0</v>
      </c>
      <c r="BO46" s="66">
        <v>0</v>
      </c>
      <c r="BP46" s="66">
        <v>0</v>
      </c>
      <c r="BQ46" s="66">
        <v>0</v>
      </c>
      <c r="BR46" s="66">
        <v>0</v>
      </c>
      <c r="BS46" s="66">
        <v>0</v>
      </c>
      <c r="BT46" s="66">
        <v>0</v>
      </c>
      <c r="BU46" s="66">
        <v>0</v>
      </c>
      <c r="BV46" s="66">
        <v>0</v>
      </c>
      <c r="BW46" s="66">
        <v>0</v>
      </c>
      <c r="BX46" s="66">
        <v>0</v>
      </c>
      <c r="BY46" s="66">
        <v>0</v>
      </c>
      <c r="BZ46" s="67">
        <v>0</v>
      </c>
    </row>
    <row r="47" spans="1:78" ht="15" customHeight="1">
      <c r="A47" s="53" t="s">
        <v>170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67">
        <f t="shared" si="0"/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67">
        <f t="shared" si="1"/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67">
        <f t="shared" si="2"/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67">
        <f t="shared" si="3"/>
        <v>0</v>
      </c>
      <c r="BN47" s="66">
        <v>0</v>
      </c>
      <c r="BO47" s="66">
        <v>0</v>
      </c>
      <c r="BP47" s="66">
        <v>0</v>
      </c>
      <c r="BQ47" s="66">
        <v>0</v>
      </c>
      <c r="BR47" s="66">
        <v>0</v>
      </c>
      <c r="BS47" s="66">
        <v>0</v>
      </c>
      <c r="BT47" s="66">
        <v>0</v>
      </c>
      <c r="BU47" s="66">
        <v>0</v>
      </c>
      <c r="BV47" s="66">
        <v>0</v>
      </c>
      <c r="BW47" s="66">
        <v>0</v>
      </c>
      <c r="BX47" s="66">
        <v>0</v>
      </c>
      <c r="BY47" s="66">
        <v>0</v>
      </c>
      <c r="BZ47" s="67">
        <v>0</v>
      </c>
    </row>
    <row r="48" spans="1:78" ht="15" customHeight="1">
      <c r="A48" s="53" t="s">
        <v>171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67">
        <f t="shared" si="0"/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67">
        <f t="shared" si="1"/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67">
        <f t="shared" si="2"/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67">
        <f t="shared" si="3"/>
        <v>0</v>
      </c>
      <c r="BN48" s="66">
        <v>0</v>
      </c>
      <c r="BO48" s="66">
        <v>0</v>
      </c>
      <c r="BP48" s="66">
        <v>0</v>
      </c>
      <c r="BQ48" s="66">
        <v>0</v>
      </c>
      <c r="BR48" s="66">
        <v>0</v>
      </c>
      <c r="BS48" s="66">
        <v>0</v>
      </c>
      <c r="BT48" s="66">
        <v>0</v>
      </c>
      <c r="BU48" s="66">
        <v>0</v>
      </c>
      <c r="BV48" s="66">
        <v>0</v>
      </c>
      <c r="BW48" s="66">
        <v>0</v>
      </c>
      <c r="BX48" s="66">
        <v>0</v>
      </c>
      <c r="BY48" s="66">
        <v>0</v>
      </c>
      <c r="BZ48" s="67">
        <v>0</v>
      </c>
    </row>
    <row r="49" spans="1:78" ht="15" customHeight="1">
      <c r="A49" s="53" t="s">
        <v>89</v>
      </c>
      <c r="B49" s="54">
        <v>0</v>
      </c>
      <c r="C49" s="54">
        <v>0</v>
      </c>
      <c r="D49" s="54">
        <v>0</v>
      </c>
      <c r="E49" s="54">
        <v>0</v>
      </c>
      <c r="F49" s="54">
        <v>1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1</v>
      </c>
      <c r="P49" s="54">
        <v>1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67">
        <f t="shared" si="0"/>
        <v>2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1</v>
      </c>
      <c r="AG49" s="54">
        <v>1</v>
      </c>
      <c r="AH49" s="54">
        <v>1</v>
      </c>
      <c r="AI49" s="54">
        <v>1</v>
      </c>
      <c r="AJ49" s="54">
        <v>0</v>
      </c>
      <c r="AK49" s="54">
        <v>2</v>
      </c>
      <c r="AL49" s="54">
        <v>0</v>
      </c>
      <c r="AM49" s="67">
        <f t="shared" si="1"/>
        <v>6</v>
      </c>
      <c r="AN49" s="66">
        <v>3</v>
      </c>
      <c r="AO49" s="66">
        <v>0</v>
      </c>
      <c r="AP49" s="66">
        <v>0</v>
      </c>
      <c r="AQ49" s="66">
        <v>0</v>
      </c>
      <c r="AR49" s="66">
        <v>0</v>
      </c>
      <c r="AS49" s="66">
        <v>0</v>
      </c>
      <c r="AT49" s="66">
        <v>0</v>
      </c>
      <c r="AU49" s="66">
        <v>0</v>
      </c>
      <c r="AV49" s="66">
        <v>0</v>
      </c>
      <c r="AW49" s="66">
        <v>0</v>
      </c>
      <c r="AX49" s="66">
        <v>3</v>
      </c>
      <c r="AY49" s="66">
        <v>0</v>
      </c>
      <c r="AZ49" s="67">
        <f t="shared" si="2"/>
        <v>6</v>
      </c>
      <c r="BA49" s="66">
        <v>0</v>
      </c>
      <c r="BB49" s="66">
        <v>0</v>
      </c>
      <c r="BC49" s="66">
        <v>0</v>
      </c>
      <c r="BD49" s="66">
        <v>0</v>
      </c>
      <c r="BE49" s="66">
        <v>1</v>
      </c>
      <c r="BF49" s="66">
        <v>3</v>
      </c>
      <c r="BG49" s="66">
        <v>0</v>
      </c>
      <c r="BH49" s="66">
        <v>0</v>
      </c>
      <c r="BI49" s="66">
        <v>0</v>
      </c>
      <c r="BJ49" s="66">
        <v>0</v>
      </c>
      <c r="BK49" s="66">
        <v>0</v>
      </c>
      <c r="BL49" s="66">
        <v>0</v>
      </c>
      <c r="BM49" s="67">
        <f t="shared" si="3"/>
        <v>4</v>
      </c>
      <c r="BN49" s="66">
        <v>0</v>
      </c>
      <c r="BO49" s="66">
        <v>0</v>
      </c>
      <c r="BP49" s="66">
        <v>0</v>
      </c>
      <c r="BQ49" s="66">
        <v>2</v>
      </c>
      <c r="BR49" s="66">
        <v>0</v>
      </c>
      <c r="BS49" s="66">
        <v>2</v>
      </c>
      <c r="BT49" s="66">
        <v>1</v>
      </c>
      <c r="BU49" s="66">
        <v>0</v>
      </c>
      <c r="BV49" s="66">
        <v>1</v>
      </c>
      <c r="BW49" s="66">
        <v>1</v>
      </c>
      <c r="BX49" s="66">
        <v>0</v>
      </c>
      <c r="BY49" s="66">
        <v>2</v>
      </c>
      <c r="BZ49" s="67">
        <v>9</v>
      </c>
    </row>
    <row r="50" spans="1:78" ht="15" customHeight="1">
      <c r="A50" s="53" t="s">
        <v>108</v>
      </c>
      <c r="B50" s="54">
        <v>0</v>
      </c>
      <c r="C50" s="54">
        <v>1</v>
      </c>
      <c r="D50" s="54">
        <v>0</v>
      </c>
      <c r="E50" s="54">
        <v>1</v>
      </c>
      <c r="F50" s="54">
        <v>1</v>
      </c>
      <c r="G50" s="54">
        <v>4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1</v>
      </c>
      <c r="P50" s="54">
        <v>0</v>
      </c>
      <c r="Q50" s="54">
        <v>0</v>
      </c>
      <c r="R50" s="54">
        <v>1</v>
      </c>
      <c r="S50" s="54">
        <v>0</v>
      </c>
      <c r="T50" s="54">
        <v>1</v>
      </c>
      <c r="U50" s="54">
        <v>0</v>
      </c>
      <c r="V50" s="54">
        <v>0</v>
      </c>
      <c r="W50" s="54">
        <v>0</v>
      </c>
      <c r="X50" s="54">
        <v>0</v>
      </c>
      <c r="Y50" s="54">
        <v>3</v>
      </c>
      <c r="Z50" s="67">
        <f t="shared" si="0"/>
        <v>6</v>
      </c>
      <c r="AA50" s="54">
        <v>1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0</v>
      </c>
      <c r="AM50" s="67">
        <f t="shared" si="1"/>
        <v>1</v>
      </c>
      <c r="AN50" s="66">
        <v>0</v>
      </c>
      <c r="AO50" s="66">
        <v>1</v>
      </c>
      <c r="AP50" s="66">
        <v>0</v>
      </c>
      <c r="AQ50" s="66">
        <v>0</v>
      </c>
      <c r="AR50" s="66">
        <v>2</v>
      </c>
      <c r="AS50" s="66">
        <v>0</v>
      </c>
      <c r="AT50" s="66">
        <v>5</v>
      </c>
      <c r="AU50" s="66">
        <v>0</v>
      </c>
      <c r="AV50" s="66">
        <v>0</v>
      </c>
      <c r="AW50" s="66">
        <v>1</v>
      </c>
      <c r="AX50" s="66">
        <v>1</v>
      </c>
      <c r="AY50" s="66">
        <v>1</v>
      </c>
      <c r="AZ50" s="67">
        <f t="shared" si="2"/>
        <v>11</v>
      </c>
      <c r="BA50" s="66">
        <v>0</v>
      </c>
      <c r="BB50" s="66">
        <v>0</v>
      </c>
      <c r="BC50" s="66">
        <v>0</v>
      </c>
      <c r="BD50" s="66">
        <v>0</v>
      </c>
      <c r="BE50" s="66">
        <v>0</v>
      </c>
      <c r="BF50" s="66">
        <v>0</v>
      </c>
      <c r="BG50" s="66">
        <v>3</v>
      </c>
      <c r="BH50" s="66">
        <v>2</v>
      </c>
      <c r="BI50" s="66">
        <v>0</v>
      </c>
      <c r="BJ50" s="66">
        <v>8</v>
      </c>
      <c r="BK50" s="66">
        <v>0</v>
      </c>
      <c r="BL50" s="66">
        <v>9</v>
      </c>
      <c r="BM50" s="67">
        <f t="shared" si="3"/>
        <v>22</v>
      </c>
      <c r="BN50" s="66">
        <v>0</v>
      </c>
      <c r="BO50" s="66">
        <v>2</v>
      </c>
      <c r="BP50" s="66">
        <v>1</v>
      </c>
      <c r="BQ50" s="66">
        <v>4</v>
      </c>
      <c r="BR50" s="66">
        <v>2</v>
      </c>
      <c r="BS50" s="66">
        <v>4</v>
      </c>
      <c r="BT50" s="66">
        <v>1</v>
      </c>
      <c r="BU50" s="66">
        <v>31</v>
      </c>
      <c r="BV50" s="66">
        <v>0</v>
      </c>
      <c r="BW50" s="66">
        <v>8</v>
      </c>
      <c r="BX50" s="66">
        <v>1</v>
      </c>
      <c r="BY50" s="66">
        <v>54</v>
      </c>
      <c r="BZ50" s="67">
        <v>108</v>
      </c>
    </row>
    <row r="51" spans="1:78" ht="15" customHeight="1">
      <c r="A51" s="53" t="s">
        <v>112</v>
      </c>
      <c r="B51" s="54">
        <v>4</v>
      </c>
      <c r="C51" s="54">
        <v>4</v>
      </c>
      <c r="D51" s="54">
        <v>10</v>
      </c>
      <c r="E51" s="54">
        <v>10</v>
      </c>
      <c r="F51" s="54">
        <v>10</v>
      </c>
      <c r="G51" s="54">
        <v>13</v>
      </c>
      <c r="H51" s="54">
        <v>14</v>
      </c>
      <c r="I51" s="54">
        <v>8</v>
      </c>
      <c r="J51" s="54">
        <v>7</v>
      </c>
      <c r="K51" s="54">
        <v>2</v>
      </c>
      <c r="L51" s="54">
        <v>10</v>
      </c>
      <c r="M51" s="54">
        <v>10</v>
      </c>
      <c r="N51" s="54">
        <v>8</v>
      </c>
      <c r="O51" s="54">
        <v>9</v>
      </c>
      <c r="P51" s="54">
        <v>6</v>
      </c>
      <c r="Q51" s="54">
        <v>6</v>
      </c>
      <c r="R51" s="54">
        <v>9</v>
      </c>
      <c r="S51" s="54">
        <v>5</v>
      </c>
      <c r="T51" s="54">
        <v>5</v>
      </c>
      <c r="U51" s="54">
        <v>10</v>
      </c>
      <c r="V51" s="54">
        <v>10</v>
      </c>
      <c r="W51" s="54">
        <v>10</v>
      </c>
      <c r="X51" s="54">
        <v>7</v>
      </c>
      <c r="Y51" s="54">
        <v>11</v>
      </c>
      <c r="Z51" s="67">
        <f t="shared" si="0"/>
        <v>96</v>
      </c>
      <c r="AA51" s="54">
        <v>11</v>
      </c>
      <c r="AB51" s="54">
        <v>0</v>
      </c>
      <c r="AC51" s="54">
        <v>3</v>
      </c>
      <c r="AD51" s="54">
        <v>16</v>
      </c>
      <c r="AE51" s="54">
        <v>32</v>
      </c>
      <c r="AF51" s="54">
        <v>4</v>
      </c>
      <c r="AG51" s="54">
        <v>8</v>
      </c>
      <c r="AH51" s="54">
        <v>31</v>
      </c>
      <c r="AI51" s="54">
        <v>27</v>
      </c>
      <c r="AJ51" s="54">
        <v>23</v>
      </c>
      <c r="AK51" s="54">
        <v>15</v>
      </c>
      <c r="AL51" s="54">
        <v>19</v>
      </c>
      <c r="AM51" s="67">
        <f t="shared" si="1"/>
        <v>189</v>
      </c>
      <c r="AN51" s="66">
        <v>5</v>
      </c>
      <c r="AO51" s="66">
        <v>11</v>
      </c>
      <c r="AP51" s="66">
        <v>4</v>
      </c>
      <c r="AQ51" s="66">
        <v>8</v>
      </c>
      <c r="AR51" s="66">
        <v>14</v>
      </c>
      <c r="AS51" s="66">
        <v>9</v>
      </c>
      <c r="AT51" s="66">
        <v>2</v>
      </c>
      <c r="AU51" s="66">
        <v>10</v>
      </c>
      <c r="AV51" s="66">
        <v>5</v>
      </c>
      <c r="AW51" s="66">
        <v>12</v>
      </c>
      <c r="AX51" s="66">
        <v>17</v>
      </c>
      <c r="AY51" s="66">
        <v>17</v>
      </c>
      <c r="AZ51" s="67">
        <f t="shared" si="2"/>
        <v>114</v>
      </c>
      <c r="BA51" s="66">
        <v>4</v>
      </c>
      <c r="BB51" s="66">
        <v>1</v>
      </c>
      <c r="BC51" s="66">
        <v>5</v>
      </c>
      <c r="BD51" s="66">
        <v>23</v>
      </c>
      <c r="BE51" s="66">
        <v>7</v>
      </c>
      <c r="BF51" s="66">
        <v>15</v>
      </c>
      <c r="BG51" s="66">
        <v>8</v>
      </c>
      <c r="BH51" s="66">
        <v>18</v>
      </c>
      <c r="BI51" s="66">
        <v>4</v>
      </c>
      <c r="BJ51" s="66">
        <v>8</v>
      </c>
      <c r="BK51" s="66">
        <v>23</v>
      </c>
      <c r="BL51" s="66">
        <v>38</v>
      </c>
      <c r="BM51" s="67">
        <f t="shared" si="3"/>
        <v>154</v>
      </c>
      <c r="BN51" s="66">
        <v>8</v>
      </c>
      <c r="BO51" s="66">
        <v>10</v>
      </c>
      <c r="BP51" s="66">
        <v>17</v>
      </c>
      <c r="BQ51" s="66">
        <v>4</v>
      </c>
      <c r="BR51" s="66">
        <v>8</v>
      </c>
      <c r="BS51" s="66">
        <v>15</v>
      </c>
      <c r="BT51" s="66">
        <v>23</v>
      </c>
      <c r="BU51" s="66">
        <v>9</v>
      </c>
      <c r="BV51" s="66">
        <v>6</v>
      </c>
      <c r="BW51" s="66">
        <v>10</v>
      </c>
      <c r="BX51" s="66">
        <v>16</v>
      </c>
      <c r="BY51" s="66">
        <v>14</v>
      </c>
      <c r="BZ51" s="67">
        <v>140</v>
      </c>
    </row>
    <row r="52" spans="1:78" ht="15" customHeight="1">
      <c r="A52" s="53" t="s">
        <v>90</v>
      </c>
      <c r="B52" s="54">
        <v>2</v>
      </c>
      <c r="C52" s="54">
        <v>2</v>
      </c>
      <c r="D52" s="54">
        <v>6</v>
      </c>
      <c r="E52" s="54">
        <v>2</v>
      </c>
      <c r="F52" s="54">
        <v>1</v>
      </c>
      <c r="G52" s="54">
        <v>8</v>
      </c>
      <c r="H52" s="54">
        <v>5</v>
      </c>
      <c r="I52" s="54">
        <v>11</v>
      </c>
      <c r="J52" s="54">
        <v>4</v>
      </c>
      <c r="K52" s="54">
        <v>4</v>
      </c>
      <c r="L52" s="54">
        <v>5</v>
      </c>
      <c r="M52" s="54">
        <v>2</v>
      </c>
      <c r="N52" s="54">
        <v>6</v>
      </c>
      <c r="O52" s="54">
        <v>1</v>
      </c>
      <c r="P52" s="54">
        <v>8</v>
      </c>
      <c r="Q52" s="54">
        <v>1</v>
      </c>
      <c r="R52" s="54">
        <v>1</v>
      </c>
      <c r="S52" s="54">
        <v>2</v>
      </c>
      <c r="T52" s="54">
        <v>7</v>
      </c>
      <c r="U52" s="54">
        <v>2</v>
      </c>
      <c r="V52" s="54">
        <v>1</v>
      </c>
      <c r="W52" s="54">
        <v>4</v>
      </c>
      <c r="X52" s="54">
        <v>2</v>
      </c>
      <c r="Y52" s="54">
        <v>2</v>
      </c>
      <c r="Z52" s="67">
        <f t="shared" si="0"/>
        <v>37</v>
      </c>
      <c r="AA52" s="54">
        <v>2</v>
      </c>
      <c r="AB52" s="54">
        <v>2</v>
      </c>
      <c r="AC52" s="54">
        <v>2</v>
      </c>
      <c r="AD52" s="54">
        <v>1</v>
      </c>
      <c r="AE52" s="54">
        <v>1</v>
      </c>
      <c r="AF52" s="54">
        <v>3</v>
      </c>
      <c r="AG52" s="54">
        <v>3</v>
      </c>
      <c r="AH52" s="54">
        <v>4</v>
      </c>
      <c r="AI52" s="54">
        <v>6</v>
      </c>
      <c r="AJ52" s="54">
        <v>4</v>
      </c>
      <c r="AK52" s="54">
        <v>15</v>
      </c>
      <c r="AL52" s="54">
        <v>3</v>
      </c>
      <c r="AM52" s="67">
        <f t="shared" si="1"/>
        <v>46</v>
      </c>
      <c r="AN52" s="66">
        <v>2</v>
      </c>
      <c r="AO52" s="66">
        <v>4</v>
      </c>
      <c r="AP52" s="66">
        <v>0</v>
      </c>
      <c r="AQ52" s="66">
        <v>3</v>
      </c>
      <c r="AR52" s="66">
        <v>4</v>
      </c>
      <c r="AS52" s="66">
        <v>2</v>
      </c>
      <c r="AT52" s="66">
        <v>4</v>
      </c>
      <c r="AU52" s="66">
        <v>5</v>
      </c>
      <c r="AV52" s="66">
        <v>4</v>
      </c>
      <c r="AW52" s="66">
        <v>2</v>
      </c>
      <c r="AX52" s="66">
        <v>0</v>
      </c>
      <c r="AY52" s="66">
        <v>3</v>
      </c>
      <c r="AZ52" s="67">
        <f t="shared" si="2"/>
        <v>33</v>
      </c>
      <c r="BA52" s="66">
        <v>4</v>
      </c>
      <c r="BB52" s="66">
        <v>2</v>
      </c>
      <c r="BC52" s="66">
        <v>1</v>
      </c>
      <c r="BD52" s="66">
        <v>4</v>
      </c>
      <c r="BE52" s="66">
        <v>8</v>
      </c>
      <c r="BF52" s="66">
        <v>4</v>
      </c>
      <c r="BG52" s="66">
        <v>5</v>
      </c>
      <c r="BH52" s="66">
        <v>1</v>
      </c>
      <c r="BI52" s="66">
        <v>4</v>
      </c>
      <c r="BJ52" s="66">
        <v>1</v>
      </c>
      <c r="BK52" s="66">
        <v>5</v>
      </c>
      <c r="BL52" s="66">
        <v>4</v>
      </c>
      <c r="BM52" s="67">
        <f t="shared" si="3"/>
        <v>43</v>
      </c>
      <c r="BN52" s="66">
        <v>6</v>
      </c>
      <c r="BO52" s="66">
        <v>4</v>
      </c>
      <c r="BP52" s="66">
        <v>7</v>
      </c>
      <c r="BQ52" s="66">
        <v>8</v>
      </c>
      <c r="BR52" s="66">
        <v>7</v>
      </c>
      <c r="BS52" s="66">
        <v>7</v>
      </c>
      <c r="BT52" s="66">
        <v>8</v>
      </c>
      <c r="BU52" s="66">
        <v>11</v>
      </c>
      <c r="BV52" s="66">
        <v>14</v>
      </c>
      <c r="BW52" s="66">
        <v>9</v>
      </c>
      <c r="BX52" s="66">
        <v>1</v>
      </c>
      <c r="BY52" s="66">
        <v>19</v>
      </c>
      <c r="BZ52" s="67">
        <v>100</v>
      </c>
    </row>
    <row r="53" spans="1:78" ht="15" customHeight="1">
      <c r="A53" s="53" t="s">
        <v>11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67">
        <f t="shared" si="0"/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67">
        <f t="shared" si="1"/>
        <v>0</v>
      </c>
      <c r="AN53" s="66">
        <v>0</v>
      </c>
      <c r="AO53" s="66">
        <v>0</v>
      </c>
      <c r="AP53" s="66">
        <v>0</v>
      </c>
      <c r="AQ53" s="66">
        <v>0</v>
      </c>
      <c r="AR53" s="66">
        <v>0</v>
      </c>
      <c r="AS53" s="66">
        <v>0</v>
      </c>
      <c r="AT53" s="66">
        <v>0</v>
      </c>
      <c r="AU53" s="66">
        <v>0</v>
      </c>
      <c r="AV53" s="66">
        <v>0</v>
      </c>
      <c r="AW53" s="66">
        <v>0</v>
      </c>
      <c r="AX53" s="66">
        <v>0</v>
      </c>
      <c r="AY53" s="66">
        <v>0</v>
      </c>
      <c r="AZ53" s="67">
        <f t="shared" si="2"/>
        <v>0</v>
      </c>
      <c r="BA53" s="66"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L53" s="66">
        <v>0</v>
      </c>
      <c r="BM53" s="67">
        <f t="shared" si="3"/>
        <v>0</v>
      </c>
      <c r="BN53" s="66">
        <v>0</v>
      </c>
      <c r="BO53" s="66">
        <v>0</v>
      </c>
      <c r="BP53" s="66">
        <v>0</v>
      </c>
      <c r="BQ53" s="66">
        <v>0</v>
      </c>
      <c r="BR53" s="66">
        <v>0</v>
      </c>
      <c r="BS53" s="66">
        <v>0</v>
      </c>
      <c r="BT53" s="66">
        <v>0</v>
      </c>
      <c r="BU53" s="66">
        <v>0</v>
      </c>
      <c r="BV53" s="66">
        <v>0</v>
      </c>
      <c r="BW53" s="66">
        <v>0</v>
      </c>
      <c r="BX53" s="66">
        <v>0</v>
      </c>
      <c r="BY53" s="66">
        <v>0</v>
      </c>
      <c r="BZ53" s="67">
        <v>0</v>
      </c>
    </row>
    <row r="54" spans="1:78" ht="15" customHeight="1">
      <c r="A54" s="53" t="s">
        <v>110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67">
        <f t="shared" si="0"/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67">
        <f t="shared" si="1"/>
        <v>0</v>
      </c>
      <c r="AN54" s="66">
        <v>0</v>
      </c>
      <c r="AO54" s="66">
        <v>0</v>
      </c>
      <c r="AP54" s="66">
        <v>0</v>
      </c>
      <c r="AQ54" s="66">
        <v>0</v>
      </c>
      <c r="AR54" s="66">
        <v>0</v>
      </c>
      <c r="AS54" s="66">
        <v>0</v>
      </c>
      <c r="AT54" s="66">
        <v>0</v>
      </c>
      <c r="AU54" s="66">
        <v>0</v>
      </c>
      <c r="AV54" s="66">
        <v>0</v>
      </c>
      <c r="AW54" s="66">
        <v>0</v>
      </c>
      <c r="AX54" s="66">
        <v>0</v>
      </c>
      <c r="AY54" s="66">
        <v>0</v>
      </c>
      <c r="AZ54" s="67">
        <f t="shared" si="2"/>
        <v>0</v>
      </c>
      <c r="BA54" s="66"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0</v>
      </c>
      <c r="BM54" s="67">
        <f t="shared" si="3"/>
        <v>0</v>
      </c>
      <c r="BN54" s="66">
        <v>0</v>
      </c>
      <c r="BO54" s="66">
        <v>0</v>
      </c>
      <c r="BP54" s="66">
        <v>0</v>
      </c>
      <c r="BQ54" s="66">
        <v>0</v>
      </c>
      <c r="BR54" s="66">
        <v>0</v>
      </c>
      <c r="BS54" s="66">
        <v>0</v>
      </c>
      <c r="BT54" s="66">
        <v>0</v>
      </c>
      <c r="BU54" s="66">
        <v>0</v>
      </c>
      <c r="BV54" s="66">
        <v>0</v>
      </c>
      <c r="BW54" s="66">
        <v>0</v>
      </c>
      <c r="BX54" s="66">
        <v>0</v>
      </c>
      <c r="BY54" s="66">
        <v>0</v>
      </c>
      <c r="BZ54" s="67">
        <v>0</v>
      </c>
    </row>
    <row r="55" spans="1:78" ht="15" customHeight="1">
      <c r="A55" s="53" t="s">
        <v>118</v>
      </c>
      <c r="B55" s="54">
        <v>0</v>
      </c>
      <c r="C55" s="54">
        <v>1</v>
      </c>
      <c r="D55" s="54">
        <v>0</v>
      </c>
      <c r="E55" s="54">
        <v>0</v>
      </c>
      <c r="F55" s="54">
        <v>0</v>
      </c>
      <c r="G55" s="54">
        <v>0</v>
      </c>
      <c r="H55" s="54">
        <v>2</v>
      </c>
      <c r="I55" s="54">
        <v>0</v>
      </c>
      <c r="J55" s="54">
        <v>2</v>
      </c>
      <c r="K55" s="54">
        <v>0</v>
      </c>
      <c r="L55" s="54">
        <v>3</v>
      </c>
      <c r="M55" s="54">
        <v>0</v>
      </c>
      <c r="N55" s="54">
        <v>0</v>
      </c>
      <c r="O55" s="54">
        <v>1</v>
      </c>
      <c r="P55" s="54">
        <v>1</v>
      </c>
      <c r="Q55" s="54">
        <v>0</v>
      </c>
      <c r="R55" s="54">
        <v>0</v>
      </c>
      <c r="S55" s="54">
        <v>8</v>
      </c>
      <c r="T55" s="54">
        <v>5</v>
      </c>
      <c r="U55" s="54">
        <v>2</v>
      </c>
      <c r="V55" s="54">
        <v>19</v>
      </c>
      <c r="W55" s="54">
        <v>15</v>
      </c>
      <c r="X55" s="54">
        <v>0</v>
      </c>
      <c r="Y55" s="54">
        <v>24</v>
      </c>
      <c r="Z55" s="67">
        <f t="shared" si="0"/>
        <v>75</v>
      </c>
      <c r="AA55" s="54">
        <v>23</v>
      </c>
      <c r="AB55" s="54">
        <v>29</v>
      </c>
      <c r="AC55" s="54">
        <v>48</v>
      </c>
      <c r="AD55" s="54">
        <v>0</v>
      </c>
      <c r="AE55" s="54">
        <v>29</v>
      </c>
      <c r="AF55" s="54">
        <v>37</v>
      </c>
      <c r="AG55" s="54">
        <v>32</v>
      </c>
      <c r="AH55" s="54">
        <v>31</v>
      </c>
      <c r="AI55" s="54">
        <v>26</v>
      </c>
      <c r="AJ55" s="54">
        <v>0</v>
      </c>
      <c r="AK55" s="54">
        <v>59</v>
      </c>
      <c r="AL55" s="54">
        <v>50</v>
      </c>
      <c r="AM55" s="67">
        <f t="shared" si="1"/>
        <v>364</v>
      </c>
      <c r="AN55" s="66">
        <v>0</v>
      </c>
      <c r="AO55" s="66">
        <v>59</v>
      </c>
      <c r="AP55" s="66">
        <v>30</v>
      </c>
      <c r="AQ55" s="66">
        <v>37</v>
      </c>
      <c r="AR55" s="66">
        <v>57</v>
      </c>
      <c r="AS55" s="66">
        <v>7</v>
      </c>
      <c r="AT55" s="66">
        <v>34</v>
      </c>
      <c r="AU55" s="66">
        <v>32</v>
      </c>
      <c r="AV55" s="66">
        <v>9</v>
      </c>
      <c r="AW55" s="66">
        <v>55</v>
      </c>
      <c r="AX55" s="66">
        <v>24</v>
      </c>
      <c r="AY55" s="66">
        <v>44</v>
      </c>
      <c r="AZ55" s="67">
        <f t="shared" si="2"/>
        <v>388</v>
      </c>
      <c r="BA55" s="66">
        <v>6</v>
      </c>
      <c r="BB55" s="66">
        <v>40</v>
      </c>
      <c r="BC55" s="66">
        <v>26</v>
      </c>
      <c r="BD55" s="66">
        <v>7</v>
      </c>
      <c r="BE55" s="66">
        <v>72</v>
      </c>
      <c r="BF55" s="66">
        <v>4</v>
      </c>
      <c r="BG55" s="66">
        <v>36</v>
      </c>
      <c r="BH55" s="66">
        <v>23</v>
      </c>
      <c r="BI55" s="66">
        <v>47</v>
      </c>
      <c r="BJ55" s="66">
        <v>22</v>
      </c>
      <c r="BK55" s="66">
        <v>28</v>
      </c>
      <c r="BL55" s="66">
        <v>37</v>
      </c>
      <c r="BM55" s="67">
        <f t="shared" si="3"/>
        <v>348</v>
      </c>
      <c r="BN55" s="66">
        <v>85</v>
      </c>
      <c r="BO55" s="66">
        <v>6</v>
      </c>
      <c r="BP55" s="66">
        <v>51</v>
      </c>
      <c r="BQ55" s="66">
        <v>23</v>
      </c>
      <c r="BR55" s="66">
        <v>71</v>
      </c>
      <c r="BS55" s="66">
        <v>43</v>
      </c>
      <c r="BT55" s="66">
        <v>60</v>
      </c>
      <c r="BU55" s="66">
        <v>54</v>
      </c>
      <c r="BV55" s="66">
        <v>128</v>
      </c>
      <c r="BW55" s="66">
        <v>57</v>
      </c>
      <c r="BX55" s="66">
        <v>17</v>
      </c>
      <c r="BY55" s="66">
        <v>31</v>
      </c>
      <c r="BZ55" s="67">
        <v>626</v>
      </c>
    </row>
    <row r="56" spans="1:78" ht="15" customHeight="1">
      <c r="A56" s="53" t="s">
        <v>160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67">
        <f t="shared" si="0"/>
        <v>0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67">
        <f t="shared" si="1"/>
        <v>0</v>
      </c>
      <c r="AN56" s="66">
        <v>0</v>
      </c>
      <c r="AO56" s="66">
        <v>0</v>
      </c>
      <c r="AP56" s="66">
        <v>0</v>
      </c>
      <c r="AQ56" s="66">
        <v>0</v>
      </c>
      <c r="AR56" s="66">
        <v>0</v>
      </c>
      <c r="AS56" s="66">
        <v>0</v>
      </c>
      <c r="AT56" s="66">
        <v>0</v>
      </c>
      <c r="AU56" s="66">
        <v>0</v>
      </c>
      <c r="AV56" s="66">
        <v>0</v>
      </c>
      <c r="AW56" s="66">
        <v>0</v>
      </c>
      <c r="AX56" s="66">
        <v>0</v>
      </c>
      <c r="AY56" s="66">
        <v>0</v>
      </c>
      <c r="AZ56" s="67">
        <f t="shared" si="2"/>
        <v>0</v>
      </c>
      <c r="BA56" s="66">
        <v>0</v>
      </c>
      <c r="BB56" s="66">
        <v>0</v>
      </c>
      <c r="BC56" s="66">
        <v>0</v>
      </c>
      <c r="BD56" s="66">
        <v>0</v>
      </c>
      <c r="BE56" s="66">
        <v>0</v>
      </c>
      <c r="BF56" s="66">
        <v>0</v>
      </c>
      <c r="BG56" s="66">
        <v>0</v>
      </c>
      <c r="BH56" s="66">
        <v>0</v>
      </c>
      <c r="BI56" s="66">
        <v>0</v>
      </c>
      <c r="BJ56" s="66">
        <v>0</v>
      </c>
      <c r="BK56" s="66">
        <v>0</v>
      </c>
      <c r="BL56" s="66">
        <v>0</v>
      </c>
      <c r="BM56" s="67">
        <f t="shared" si="3"/>
        <v>0</v>
      </c>
      <c r="BN56" s="66">
        <v>0</v>
      </c>
      <c r="BO56" s="66">
        <v>0</v>
      </c>
      <c r="BP56" s="66">
        <v>0</v>
      </c>
      <c r="BQ56" s="66">
        <v>0</v>
      </c>
      <c r="BR56" s="66">
        <v>0</v>
      </c>
      <c r="BS56" s="66">
        <v>0</v>
      </c>
      <c r="BT56" s="66">
        <v>0</v>
      </c>
      <c r="BU56" s="66">
        <v>0</v>
      </c>
      <c r="BV56" s="66">
        <v>0</v>
      </c>
      <c r="BW56" s="66">
        <v>0</v>
      </c>
      <c r="BX56" s="66">
        <v>0</v>
      </c>
      <c r="BY56" s="66">
        <v>0</v>
      </c>
      <c r="BZ56" s="67">
        <v>0</v>
      </c>
    </row>
    <row r="57" spans="1:78" ht="15" customHeight="1">
      <c r="A57" s="53" t="s">
        <v>111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67">
        <f t="shared" si="0"/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67">
        <f t="shared" si="1"/>
        <v>0</v>
      </c>
      <c r="AN57" s="66">
        <v>0</v>
      </c>
      <c r="AO57" s="66">
        <v>0</v>
      </c>
      <c r="AP57" s="66">
        <v>0</v>
      </c>
      <c r="AQ57" s="66">
        <v>0</v>
      </c>
      <c r="AR57" s="66">
        <v>0</v>
      </c>
      <c r="AS57" s="66">
        <v>0</v>
      </c>
      <c r="AT57" s="66">
        <v>0</v>
      </c>
      <c r="AU57" s="66">
        <v>0</v>
      </c>
      <c r="AV57" s="66">
        <v>0</v>
      </c>
      <c r="AW57" s="66">
        <v>0</v>
      </c>
      <c r="AX57" s="66">
        <v>0</v>
      </c>
      <c r="AY57" s="66">
        <v>0</v>
      </c>
      <c r="AZ57" s="67">
        <f t="shared" si="2"/>
        <v>0</v>
      </c>
      <c r="BA57" s="66">
        <v>0</v>
      </c>
      <c r="BB57" s="66">
        <v>0</v>
      </c>
      <c r="BC57" s="66">
        <v>0</v>
      </c>
      <c r="BD57" s="66">
        <v>0</v>
      </c>
      <c r="BE57" s="66">
        <v>0</v>
      </c>
      <c r="BF57" s="66">
        <v>0</v>
      </c>
      <c r="BG57" s="66">
        <v>0</v>
      </c>
      <c r="BH57" s="66">
        <v>0</v>
      </c>
      <c r="BI57" s="66">
        <v>0</v>
      </c>
      <c r="BJ57" s="66">
        <v>0</v>
      </c>
      <c r="BK57" s="66">
        <v>0</v>
      </c>
      <c r="BL57" s="66">
        <v>0</v>
      </c>
      <c r="BM57" s="67">
        <f t="shared" si="3"/>
        <v>0</v>
      </c>
      <c r="BN57" s="66">
        <v>0</v>
      </c>
      <c r="BO57" s="66">
        <v>0</v>
      </c>
      <c r="BP57" s="66">
        <v>0</v>
      </c>
      <c r="BQ57" s="66">
        <v>0</v>
      </c>
      <c r="BR57" s="66">
        <v>0</v>
      </c>
      <c r="BS57" s="66">
        <v>0</v>
      </c>
      <c r="BT57" s="66">
        <v>0</v>
      </c>
      <c r="BU57" s="66">
        <v>0</v>
      </c>
      <c r="BV57" s="66">
        <v>0</v>
      </c>
      <c r="BW57" s="66">
        <v>0</v>
      </c>
      <c r="BX57" s="66">
        <v>0</v>
      </c>
      <c r="BY57" s="66">
        <v>0</v>
      </c>
      <c r="BZ57" s="67">
        <v>0</v>
      </c>
    </row>
    <row r="58" spans="1:78" ht="15" customHeight="1">
      <c r="A58" s="53" t="s">
        <v>91</v>
      </c>
      <c r="B58" s="54">
        <v>1</v>
      </c>
      <c r="C58" s="54">
        <v>0</v>
      </c>
      <c r="D58" s="54">
        <v>0</v>
      </c>
      <c r="E58" s="54">
        <v>0</v>
      </c>
      <c r="F58" s="54">
        <v>1</v>
      </c>
      <c r="G58" s="54">
        <v>0</v>
      </c>
      <c r="H58" s="54">
        <v>0</v>
      </c>
      <c r="I58" s="54">
        <v>0</v>
      </c>
      <c r="J58" s="54">
        <v>0</v>
      </c>
      <c r="K58" s="54">
        <v>1</v>
      </c>
      <c r="L58" s="54">
        <v>4</v>
      </c>
      <c r="M58" s="54">
        <v>5</v>
      </c>
      <c r="N58" s="54">
        <v>0</v>
      </c>
      <c r="O58" s="54">
        <v>1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67">
        <f t="shared" si="0"/>
        <v>1</v>
      </c>
      <c r="AA58" s="54">
        <v>0</v>
      </c>
      <c r="AB58" s="54">
        <v>0</v>
      </c>
      <c r="AC58" s="54">
        <v>0</v>
      </c>
      <c r="AD58" s="54">
        <v>0</v>
      </c>
      <c r="AE58" s="54">
        <v>4</v>
      </c>
      <c r="AF58" s="54">
        <v>4</v>
      </c>
      <c r="AG58" s="54">
        <v>1</v>
      </c>
      <c r="AH58" s="54">
        <v>0</v>
      </c>
      <c r="AI58" s="54">
        <v>0</v>
      </c>
      <c r="AJ58" s="54">
        <v>0</v>
      </c>
      <c r="AK58" s="54">
        <v>0</v>
      </c>
      <c r="AL58" s="54">
        <v>0</v>
      </c>
      <c r="AM58" s="67">
        <f t="shared" si="1"/>
        <v>9</v>
      </c>
      <c r="AN58" s="66">
        <v>0</v>
      </c>
      <c r="AO58" s="66">
        <v>0</v>
      </c>
      <c r="AP58" s="66">
        <v>3</v>
      </c>
      <c r="AQ58" s="66">
        <v>1</v>
      </c>
      <c r="AR58" s="66">
        <v>2</v>
      </c>
      <c r="AS58" s="66">
        <v>0</v>
      </c>
      <c r="AT58" s="66">
        <v>7</v>
      </c>
      <c r="AU58" s="66">
        <v>4</v>
      </c>
      <c r="AV58" s="66">
        <v>4</v>
      </c>
      <c r="AW58" s="66">
        <v>0</v>
      </c>
      <c r="AX58" s="66">
        <v>0</v>
      </c>
      <c r="AY58" s="66">
        <v>0</v>
      </c>
      <c r="AZ58" s="67">
        <f t="shared" si="2"/>
        <v>21</v>
      </c>
      <c r="BA58" s="66">
        <v>0</v>
      </c>
      <c r="BB58" s="66">
        <v>0</v>
      </c>
      <c r="BC58" s="66">
        <v>0</v>
      </c>
      <c r="BD58" s="66">
        <v>8</v>
      </c>
      <c r="BE58" s="66">
        <v>2</v>
      </c>
      <c r="BF58" s="66">
        <v>0</v>
      </c>
      <c r="BG58" s="66">
        <v>0</v>
      </c>
      <c r="BH58" s="66">
        <v>0</v>
      </c>
      <c r="BI58" s="66">
        <v>0</v>
      </c>
      <c r="BJ58" s="66">
        <v>0</v>
      </c>
      <c r="BK58" s="66">
        <v>0</v>
      </c>
      <c r="BL58" s="66">
        <v>0</v>
      </c>
      <c r="BM58" s="67">
        <f t="shared" si="3"/>
        <v>10</v>
      </c>
      <c r="BN58" s="66">
        <v>0</v>
      </c>
      <c r="BO58" s="66">
        <v>0</v>
      </c>
      <c r="BP58" s="66">
        <v>0</v>
      </c>
      <c r="BQ58" s="66">
        <v>0</v>
      </c>
      <c r="BR58" s="66">
        <v>0</v>
      </c>
      <c r="BS58" s="66">
        <v>0</v>
      </c>
      <c r="BT58" s="66">
        <v>0</v>
      </c>
      <c r="BU58" s="66">
        <v>0</v>
      </c>
      <c r="BV58" s="66">
        <v>0</v>
      </c>
      <c r="BW58" s="66">
        <v>1</v>
      </c>
      <c r="BX58" s="66">
        <v>11</v>
      </c>
      <c r="BY58" s="66">
        <v>0</v>
      </c>
      <c r="BZ58" s="67">
        <v>12</v>
      </c>
    </row>
    <row r="59" spans="1:78" ht="15" customHeight="1">
      <c r="A59" s="53" t="s">
        <v>92</v>
      </c>
      <c r="B59" s="54">
        <v>2</v>
      </c>
      <c r="C59" s="54">
        <v>0</v>
      </c>
      <c r="D59" s="54">
        <v>0</v>
      </c>
      <c r="E59" s="54">
        <v>0</v>
      </c>
      <c r="F59" s="54">
        <v>0</v>
      </c>
      <c r="G59" s="54">
        <v>1</v>
      </c>
      <c r="H59" s="54">
        <v>2</v>
      </c>
      <c r="I59" s="54">
        <v>0</v>
      </c>
      <c r="J59" s="54">
        <v>0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1</v>
      </c>
      <c r="T59" s="54">
        <v>0</v>
      </c>
      <c r="U59" s="54">
        <v>0</v>
      </c>
      <c r="V59" s="54">
        <v>0</v>
      </c>
      <c r="W59" s="54">
        <v>0</v>
      </c>
      <c r="X59" s="54">
        <v>3</v>
      </c>
      <c r="Y59" s="54">
        <v>0</v>
      </c>
      <c r="Z59" s="67">
        <f t="shared" si="0"/>
        <v>4</v>
      </c>
      <c r="AA59" s="54">
        <v>0</v>
      </c>
      <c r="AB59" s="54">
        <v>0</v>
      </c>
      <c r="AC59" s="54">
        <v>1</v>
      </c>
      <c r="AD59" s="54">
        <v>1</v>
      </c>
      <c r="AE59" s="54">
        <v>3</v>
      </c>
      <c r="AF59" s="54">
        <v>0</v>
      </c>
      <c r="AG59" s="54">
        <v>0</v>
      </c>
      <c r="AH59" s="54">
        <v>0</v>
      </c>
      <c r="AI59" s="54">
        <v>0</v>
      </c>
      <c r="AJ59" s="54">
        <v>1</v>
      </c>
      <c r="AK59" s="54">
        <v>0</v>
      </c>
      <c r="AL59" s="54">
        <v>1</v>
      </c>
      <c r="AM59" s="67">
        <f t="shared" si="1"/>
        <v>7</v>
      </c>
      <c r="AN59" s="66">
        <v>0</v>
      </c>
      <c r="AO59" s="66">
        <v>0</v>
      </c>
      <c r="AP59" s="66">
        <v>0</v>
      </c>
      <c r="AQ59" s="66">
        <v>0</v>
      </c>
      <c r="AR59" s="66">
        <v>0</v>
      </c>
      <c r="AS59" s="66">
        <v>0</v>
      </c>
      <c r="AT59" s="66">
        <v>3</v>
      </c>
      <c r="AU59" s="66">
        <v>0</v>
      </c>
      <c r="AV59" s="66">
        <v>0</v>
      </c>
      <c r="AW59" s="66">
        <v>0</v>
      </c>
      <c r="AX59" s="66">
        <v>0</v>
      </c>
      <c r="AY59" s="66">
        <v>0</v>
      </c>
      <c r="AZ59" s="67">
        <f t="shared" si="2"/>
        <v>3</v>
      </c>
      <c r="BA59" s="66">
        <v>3</v>
      </c>
      <c r="BB59" s="66">
        <v>0</v>
      </c>
      <c r="BC59" s="66">
        <v>2</v>
      </c>
      <c r="BD59" s="66">
        <v>0</v>
      </c>
      <c r="BE59" s="66">
        <v>0</v>
      </c>
      <c r="BF59" s="66">
        <v>0</v>
      </c>
      <c r="BG59" s="66">
        <v>0</v>
      </c>
      <c r="BH59" s="66">
        <v>0</v>
      </c>
      <c r="BI59" s="66">
        <v>0</v>
      </c>
      <c r="BJ59" s="66">
        <v>0</v>
      </c>
      <c r="BK59" s="66">
        <v>0</v>
      </c>
      <c r="BL59" s="66">
        <v>1</v>
      </c>
      <c r="BM59" s="67">
        <f t="shared" si="3"/>
        <v>6</v>
      </c>
      <c r="BN59" s="66">
        <v>0</v>
      </c>
      <c r="BO59" s="66">
        <v>0</v>
      </c>
      <c r="BP59" s="66">
        <v>0</v>
      </c>
      <c r="BQ59" s="66">
        <v>0</v>
      </c>
      <c r="BR59" s="66">
        <v>0</v>
      </c>
      <c r="BS59" s="66">
        <v>0</v>
      </c>
      <c r="BT59" s="66">
        <v>0</v>
      </c>
      <c r="BU59" s="66">
        <v>0</v>
      </c>
      <c r="BV59" s="66">
        <v>0</v>
      </c>
      <c r="BW59" s="66">
        <v>1</v>
      </c>
      <c r="BX59" s="66">
        <v>0</v>
      </c>
      <c r="BY59" s="66">
        <v>0</v>
      </c>
      <c r="BZ59" s="67">
        <v>1</v>
      </c>
    </row>
    <row r="60" spans="1:78" ht="15" customHeight="1">
      <c r="A60" s="53" t="s">
        <v>155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67">
        <f t="shared" si="0"/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67">
        <f t="shared" si="1"/>
        <v>0</v>
      </c>
      <c r="AN60" s="54"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4">
        <v>0</v>
      </c>
      <c r="AY60" s="54">
        <v>0</v>
      </c>
      <c r="AZ60" s="67">
        <f t="shared" si="2"/>
        <v>0</v>
      </c>
      <c r="BA60" s="54">
        <v>0</v>
      </c>
      <c r="BB60" s="54">
        <v>0</v>
      </c>
      <c r="BC60" s="54">
        <v>0</v>
      </c>
      <c r="BD60" s="54">
        <v>0</v>
      </c>
      <c r="BE60" s="54">
        <v>0</v>
      </c>
      <c r="BF60" s="54">
        <v>0</v>
      </c>
      <c r="BG60" s="66">
        <v>0</v>
      </c>
      <c r="BH60" s="66">
        <v>0</v>
      </c>
      <c r="BI60" s="66">
        <v>0</v>
      </c>
      <c r="BJ60" s="66">
        <v>1</v>
      </c>
      <c r="BK60" s="66">
        <v>2</v>
      </c>
      <c r="BL60" s="66">
        <v>1</v>
      </c>
      <c r="BM60" s="67">
        <f t="shared" si="3"/>
        <v>4</v>
      </c>
      <c r="BN60" s="66">
        <v>0</v>
      </c>
      <c r="BO60" s="66">
        <v>0</v>
      </c>
      <c r="BP60" s="66">
        <v>0</v>
      </c>
      <c r="BQ60" s="66">
        <v>1</v>
      </c>
      <c r="BR60" s="66">
        <v>1</v>
      </c>
      <c r="BS60" s="66">
        <v>0</v>
      </c>
      <c r="BT60" s="66">
        <v>0</v>
      </c>
      <c r="BU60" s="66">
        <v>0</v>
      </c>
      <c r="BV60" s="66">
        <v>0</v>
      </c>
      <c r="BW60" s="66">
        <v>0</v>
      </c>
      <c r="BX60" s="66">
        <v>0</v>
      </c>
      <c r="BY60" s="66">
        <v>0</v>
      </c>
      <c r="BZ60" s="67">
        <v>2</v>
      </c>
    </row>
    <row r="61" spans="1:78" ht="15" customHeight="1">
      <c r="A61" s="53" t="s">
        <v>154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67">
        <f t="shared" si="0"/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67">
        <f t="shared" si="1"/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67">
        <f t="shared" si="2"/>
        <v>0</v>
      </c>
      <c r="BA61" s="54"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66">
        <v>0</v>
      </c>
      <c r="BH61" s="66">
        <v>3</v>
      </c>
      <c r="BI61" s="66">
        <v>3</v>
      </c>
      <c r="BJ61" s="66">
        <v>1</v>
      </c>
      <c r="BK61" s="66">
        <v>1</v>
      </c>
      <c r="BL61" s="66">
        <v>2</v>
      </c>
      <c r="BM61" s="67">
        <f t="shared" si="3"/>
        <v>10</v>
      </c>
      <c r="BN61" s="66">
        <v>4</v>
      </c>
      <c r="BO61" s="66">
        <v>3</v>
      </c>
      <c r="BP61" s="66">
        <v>9</v>
      </c>
      <c r="BQ61" s="66">
        <v>1</v>
      </c>
      <c r="BR61" s="66">
        <v>5</v>
      </c>
      <c r="BS61" s="66">
        <v>3</v>
      </c>
      <c r="BT61" s="66">
        <v>2</v>
      </c>
      <c r="BU61" s="66">
        <v>7</v>
      </c>
      <c r="BV61" s="66">
        <v>5</v>
      </c>
      <c r="BW61" s="66">
        <v>4</v>
      </c>
      <c r="BX61" s="66">
        <v>2</v>
      </c>
      <c r="BY61" s="66">
        <v>7</v>
      </c>
      <c r="BZ61" s="67">
        <v>52</v>
      </c>
    </row>
    <row r="62" spans="1:78" ht="15" customHeight="1">
      <c r="A62" s="53" t="s">
        <v>156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67">
        <f t="shared" si="0"/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67">
        <f t="shared" si="1"/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54">
        <v>0</v>
      </c>
      <c r="AZ62" s="67">
        <f t="shared" si="2"/>
        <v>0</v>
      </c>
      <c r="BA62" s="54"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66">
        <v>0</v>
      </c>
      <c r="BH62" s="66">
        <v>0</v>
      </c>
      <c r="BI62" s="66">
        <v>0</v>
      </c>
      <c r="BJ62" s="66">
        <v>0</v>
      </c>
      <c r="BK62" s="66">
        <v>0</v>
      </c>
      <c r="BL62" s="66">
        <v>1</v>
      </c>
      <c r="BM62" s="67">
        <f t="shared" si="3"/>
        <v>1</v>
      </c>
      <c r="BN62" s="66">
        <v>0</v>
      </c>
      <c r="BO62" s="66">
        <v>0</v>
      </c>
      <c r="BP62" s="66">
        <v>0</v>
      </c>
      <c r="BQ62" s="66">
        <v>0</v>
      </c>
      <c r="BR62" s="66">
        <v>0</v>
      </c>
      <c r="BS62" s="66">
        <v>0</v>
      </c>
      <c r="BT62" s="66">
        <v>0</v>
      </c>
      <c r="BU62" s="66">
        <v>0</v>
      </c>
      <c r="BV62" s="66">
        <v>0</v>
      </c>
      <c r="BW62" s="66">
        <v>0</v>
      </c>
      <c r="BX62" s="66">
        <v>0</v>
      </c>
      <c r="BY62" s="66">
        <v>0</v>
      </c>
      <c r="BZ62" s="67">
        <v>0</v>
      </c>
    </row>
    <row r="63" spans="1:78" ht="8.1" customHeight="1">
      <c r="A63" s="40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1:78" ht="15" customHeight="1">
      <c r="A64" s="39" t="s">
        <v>0</v>
      </c>
      <c r="B64" s="42">
        <f t="shared" ref="B64:AF64" si="4">SUM(B7:B62)</f>
        <v>474</v>
      </c>
      <c r="C64" s="42">
        <f t="shared" si="4"/>
        <v>353</v>
      </c>
      <c r="D64" s="42">
        <f t="shared" si="4"/>
        <v>383</v>
      </c>
      <c r="E64" s="42">
        <f t="shared" si="4"/>
        <v>483</v>
      </c>
      <c r="F64" s="42">
        <f t="shared" si="4"/>
        <v>337</v>
      </c>
      <c r="G64" s="42">
        <f t="shared" si="4"/>
        <v>334</v>
      </c>
      <c r="H64" s="42">
        <f t="shared" si="4"/>
        <v>480</v>
      </c>
      <c r="I64" s="42">
        <f t="shared" si="4"/>
        <v>346</v>
      </c>
      <c r="J64" s="42">
        <f t="shared" si="4"/>
        <v>377</v>
      </c>
      <c r="K64" s="42">
        <f t="shared" si="4"/>
        <v>388</v>
      </c>
      <c r="L64" s="42">
        <f t="shared" si="4"/>
        <v>452</v>
      </c>
      <c r="M64" s="42">
        <f t="shared" si="4"/>
        <v>391</v>
      </c>
      <c r="N64" s="42">
        <f t="shared" si="4"/>
        <v>545</v>
      </c>
      <c r="O64" s="42">
        <f t="shared" si="4"/>
        <v>245</v>
      </c>
      <c r="P64" s="42">
        <f t="shared" si="4"/>
        <v>576</v>
      </c>
      <c r="Q64" s="42">
        <f t="shared" si="4"/>
        <v>449</v>
      </c>
      <c r="R64" s="42">
        <f t="shared" si="4"/>
        <v>654</v>
      </c>
      <c r="S64" s="42">
        <f t="shared" si="4"/>
        <v>544</v>
      </c>
      <c r="T64" s="42">
        <f t="shared" si="4"/>
        <v>455</v>
      </c>
      <c r="U64" s="42">
        <f t="shared" si="4"/>
        <v>671</v>
      </c>
      <c r="V64" s="42">
        <f t="shared" si="4"/>
        <v>450</v>
      </c>
      <c r="W64" s="42">
        <f t="shared" si="4"/>
        <v>488</v>
      </c>
      <c r="X64" s="42">
        <f t="shared" si="4"/>
        <v>500</v>
      </c>
      <c r="Y64" s="42">
        <f t="shared" si="4"/>
        <v>624</v>
      </c>
      <c r="Z64" s="42">
        <f t="shared" si="4"/>
        <v>6201</v>
      </c>
      <c r="AA64" s="42">
        <f t="shared" si="4"/>
        <v>718</v>
      </c>
      <c r="AB64" s="42">
        <f t="shared" si="4"/>
        <v>572</v>
      </c>
      <c r="AC64" s="42">
        <f t="shared" si="4"/>
        <v>865</v>
      </c>
      <c r="AD64" s="42">
        <f t="shared" si="4"/>
        <v>673</v>
      </c>
      <c r="AE64" s="42">
        <f t="shared" si="4"/>
        <v>865</v>
      </c>
      <c r="AF64" s="42">
        <f t="shared" si="4"/>
        <v>644</v>
      </c>
      <c r="AG64" s="42">
        <f t="shared" ref="AG64:BZ64" si="5">SUM(AG7:AG62)</f>
        <v>1107</v>
      </c>
      <c r="AH64" s="42">
        <f t="shared" si="5"/>
        <v>924</v>
      </c>
      <c r="AI64" s="42">
        <f t="shared" si="5"/>
        <v>830</v>
      </c>
      <c r="AJ64" s="42">
        <f t="shared" si="5"/>
        <v>688</v>
      </c>
      <c r="AK64" s="42">
        <f t="shared" si="5"/>
        <v>1003</v>
      </c>
      <c r="AL64" s="42">
        <f t="shared" si="5"/>
        <v>849</v>
      </c>
      <c r="AM64" s="42">
        <f t="shared" si="5"/>
        <v>9738</v>
      </c>
      <c r="AN64" s="42">
        <f t="shared" si="5"/>
        <v>635</v>
      </c>
      <c r="AO64" s="42">
        <f t="shared" si="5"/>
        <v>694</v>
      </c>
      <c r="AP64" s="42">
        <f t="shared" si="5"/>
        <v>1482</v>
      </c>
      <c r="AQ64" s="42">
        <f t="shared" si="5"/>
        <v>833</v>
      </c>
      <c r="AR64" s="42">
        <f t="shared" si="5"/>
        <v>974</v>
      </c>
      <c r="AS64" s="42">
        <f t="shared" si="5"/>
        <v>779</v>
      </c>
      <c r="AT64" s="42">
        <f t="shared" si="5"/>
        <v>982</v>
      </c>
      <c r="AU64" s="42">
        <f t="shared" si="5"/>
        <v>877</v>
      </c>
      <c r="AV64" s="42">
        <f t="shared" si="5"/>
        <v>1020</v>
      </c>
      <c r="AW64" s="42">
        <f t="shared" si="5"/>
        <v>1004</v>
      </c>
      <c r="AX64" s="42">
        <f t="shared" si="5"/>
        <v>1166</v>
      </c>
      <c r="AY64" s="42">
        <f t="shared" si="5"/>
        <v>954</v>
      </c>
      <c r="AZ64" s="42">
        <f t="shared" si="5"/>
        <v>11400</v>
      </c>
      <c r="BA64" s="42">
        <f t="shared" si="5"/>
        <v>866</v>
      </c>
      <c r="BB64" s="42">
        <f t="shared" si="5"/>
        <v>788</v>
      </c>
      <c r="BC64" s="42">
        <f t="shared" si="5"/>
        <v>1265</v>
      </c>
      <c r="BD64" s="42">
        <f t="shared" si="5"/>
        <v>1004</v>
      </c>
      <c r="BE64" s="42">
        <f t="shared" si="5"/>
        <v>1097</v>
      </c>
      <c r="BF64" s="42">
        <f t="shared" si="5"/>
        <v>744</v>
      </c>
      <c r="BG64" s="42">
        <f t="shared" si="5"/>
        <v>1296</v>
      </c>
      <c r="BH64" s="42">
        <f t="shared" si="5"/>
        <v>1263</v>
      </c>
      <c r="BI64" s="42">
        <f t="shared" si="5"/>
        <v>927</v>
      </c>
      <c r="BJ64" s="42">
        <f t="shared" si="5"/>
        <v>1302</v>
      </c>
      <c r="BK64" s="42">
        <f t="shared" si="5"/>
        <v>1019</v>
      </c>
      <c r="BL64" s="42">
        <f t="shared" si="5"/>
        <v>1329</v>
      </c>
      <c r="BM64" s="42">
        <f t="shared" si="5"/>
        <v>12900</v>
      </c>
      <c r="BN64" s="42">
        <f t="shared" si="5"/>
        <v>1368</v>
      </c>
      <c r="BO64" s="42">
        <f t="shared" si="5"/>
        <v>916</v>
      </c>
      <c r="BP64" s="42">
        <f t="shared" si="5"/>
        <v>1125</v>
      </c>
      <c r="BQ64" s="42">
        <f t="shared" si="5"/>
        <v>1629</v>
      </c>
      <c r="BR64" s="42">
        <f t="shared" si="5"/>
        <v>1392</v>
      </c>
      <c r="BS64" s="42">
        <f t="shared" ref="BS64" si="6">SUM(BS7:BS62)</f>
        <v>1220</v>
      </c>
      <c r="BT64" s="42">
        <f>SUM(BT7:BT62)</f>
        <v>1845</v>
      </c>
      <c r="BU64" s="42">
        <f t="shared" ref="BU64:BY64" si="7">SUM(BU7:BU62)</f>
        <v>1663</v>
      </c>
      <c r="BV64" s="42">
        <f t="shared" si="7"/>
        <v>1313</v>
      </c>
      <c r="BW64" s="42">
        <f t="shared" si="7"/>
        <v>1758</v>
      </c>
      <c r="BX64" s="42">
        <f t="shared" si="7"/>
        <v>1599</v>
      </c>
      <c r="BY64" s="42">
        <f t="shared" si="7"/>
        <v>1589</v>
      </c>
      <c r="BZ64" s="42">
        <f t="shared" si="5"/>
        <v>17417</v>
      </c>
    </row>
    <row r="65" spans="1:54" s="45" customFormat="1" ht="15" customHeight="1">
      <c r="A65" s="51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1:54" s="27" customFormat="1" ht="15" customHeight="1">
      <c r="A66" s="26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</row>
    <row r="67" spans="1:54" s="45" customFormat="1" ht="15" customHeight="1">
      <c r="A67" s="26"/>
    </row>
    <row r="68" spans="1:54" s="45" customFormat="1" ht="15" customHeight="1"/>
    <row r="69" spans="1:54" s="45" customFormat="1" ht="15" customHeight="1">
      <c r="A69"/>
    </row>
    <row r="70" spans="1:54" ht="15" customHeight="1">
      <c r="A70"/>
    </row>
    <row r="71" spans="1:54" ht="15" customHeight="1">
      <c r="A71"/>
    </row>
    <row r="72" spans="1:54" ht="15" customHeight="1">
      <c r="A72"/>
    </row>
    <row r="73" spans="1:54" ht="15" customHeight="1">
      <c r="A73"/>
    </row>
    <row r="74" spans="1:54" ht="34.5" customHeight="1">
      <c r="A74"/>
    </row>
    <row r="75" spans="1:54" ht="15" customHeight="1">
      <c r="A75" s="35"/>
    </row>
    <row r="76" spans="1:54" ht="15" customHeight="1">
      <c r="A76" s="35"/>
    </row>
    <row r="77" spans="1:54" ht="15" customHeight="1">
      <c r="A77" s="35"/>
    </row>
    <row r="78" spans="1:54" ht="15" customHeight="1">
      <c r="A78" s="35"/>
    </row>
    <row r="79" spans="1:54" ht="15" customHeight="1">
      <c r="A79" s="35"/>
    </row>
    <row r="80" spans="1:54" ht="15" customHeight="1">
      <c r="A80" s="35"/>
    </row>
    <row r="81" spans="1:1" ht="15" customHeight="1">
      <c r="A81" s="35"/>
    </row>
    <row r="82" spans="1:1" ht="15" customHeight="1">
      <c r="A82" s="35"/>
    </row>
    <row r="83" spans="1:1" ht="15" customHeight="1">
      <c r="A83" s="35"/>
    </row>
    <row r="84" spans="1:1" ht="15" customHeight="1">
      <c r="A84" s="35"/>
    </row>
    <row r="85" spans="1:1" ht="15" customHeight="1">
      <c r="A85" s="35"/>
    </row>
    <row r="86" spans="1:1" ht="15" customHeight="1">
      <c r="A86" s="35"/>
    </row>
    <row r="87" spans="1:1" ht="15" customHeight="1">
      <c r="A87" s="35"/>
    </row>
    <row r="88" spans="1:1" ht="15" customHeight="1">
      <c r="A88" s="35"/>
    </row>
    <row r="89" spans="1:1" ht="15" customHeight="1">
      <c r="A89" s="35"/>
    </row>
    <row r="90" spans="1:1" ht="15" customHeight="1">
      <c r="A90" s="35"/>
    </row>
    <row r="91" spans="1:1" ht="15" customHeight="1">
      <c r="A91" s="35"/>
    </row>
    <row r="92" spans="1:1" ht="15">
      <c r="A92" s="35"/>
    </row>
    <row r="93" spans="1:1" ht="15">
      <c r="A93" s="35"/>
    </row>
    <row r="94" spans="1:1" ht="15">
      <c r="A94" s="35"/>
    </row>
    <row r="95" spans="1:1" ht="15">
      <c r="A95" s="35"/>
    </row>
    <row r="96" spans="1:1" ht="15">
      <c r="A96" s="35"/>
    </row>
    <row r="97" spans="1:1" ht="15">
      <c r="A97" s="35"/>
    </row>
    <row r="98" spans="1:1" ht="15">
      <c r="A98" s="35"/>
    </row>
    <row r="99" spans="1:1" ht="15">
      <c r="A99" s="35"/>
    </row>
    <row r="100" spans="1:1" ht="15">
      <c r="A100" s="35"/>
    </row>
    <row r="101" spans="1:1" ht="15">
      <c r="A101" s="35"/>
    </row>
    <row r="102" spans="1:1" ht="15">
      <c r="A102" s="35"/>
    </row>
    <row r="103" spans="1:1" ht="15">
      <c r="A103" s="35"/>
    </row>
    <row r="104" spans="1:1" ht="15">
      <c r="A104" s="35"/>
    </row>
    <row r="105" spans="1:1" ht="15">
      <c r="A105" s="35"/>
    </row>
    <row r="106" spans="1:1" ht="15">
      <c r="A106" s="35"/>
    </row>
    <row r="107" spans="1:1" ht="15">
      <c r="A107" s="35"/>
    </row>
  </sheetData>
  <mergeCells count="7">
    <mergeCell ref="BN5:BZ5"/>
    <mergeCell ref="BA5:BM5"/>
    <mergeCell ref="AN5:AZ5"/>
    <mergeCell ref="A5:A6"/>
    <mergeCell ref="AA5:AM5"/>
    <mergeCell ref="N5:Z5"/>
    <mergeCell ref="B5:M5"/>
  </mergeCells>
  <pageMargins left="0.23" right="0.27" top="0.74803149606299213" bottom="0.74803149606299213" header="0.31496062992125984" footer="0.31496062992125984"/>
  <pageSetup paperSize="14" scale="63" orientation="landscape" r:id="rId1"/>
  <ignoredErrors>
    <ignoredError sqref="Z7:Z6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pageSetUpPr fitToPage="1"/>
  </sheetPr>
  <dimension ref="A1:BZ101"/>
  <sheetViews>
    <sheetView showGridLines="0" zoomScale="80" zoomScaleNormal="80" workbookViewId="0"/>
  </sheetViews>
  <sheetFormatPr baseColWidth="10" defaultRowHeight="15" outlineLevelCol="1"/>
  <cols>
    <col min="1" max="1" width="59.42578125" customWidth="1"/>
    <col min="2" max="2" width="5.5703125" hidden="1" customWidth="1" outlineLevel="1"/>
    <col min="3" max="3" width="4.85546875" hidden="1" customWidth="1" outlineLevel="1"/>
    <col min="4" max="4" width="5.85546875" hidden="1" customWidth="1" outlineLevel="1"/>
    <col min="5" max="5" width="5.5703125" hidden="1" customWidth="1" outlineLevel="1"/>
    <col min="6" max="6" width="5.85546875" hidden="1" customWidth="1" outlineLevel="1"/>
    <col min="7" max="7" width="5" hidden="1" customWidth="1" outlineLevel="1"/>
    <col min="8" max="8" width="4.5703125" hidden="1" customWidth="1" outlineLevel="1"/>
    <col min="9" max="9" width="5.7109375" hidden="1" customWidth="1" outlineLevel="1"/>
    <col min="10" max="10" width="4.85546875" hidden="1" customWidth="1" outlineLevel="1"/>
    <col min="11" max="12" width="5.7109375" hidden="1" customWidth="1" outlineLevel="1"/>
    <col min="13" max="13" width="5" hidden="1" customWidth="1" outlineLevel="1"/>
    <col min="14" max="14" width="5.140625" hidden="1" customWidth="1" outlineLevel="1"/>
    <col min="15" max="15" width="4.85546875" hidden="1" customWidth="1" outlineLevel="1"/>
    <col min="16" max="16" width="5.85546875" hidden="1" customWidth="1" outlineLevel="1"/>
    <col min="17" max="17" width="5.28515625" hidden="1" customWidth="1" outlineLevel="1"/>
    <col min="18" max="18" width="5.85546875" hidden="1" customWidth="1" outlineLevel="1"/>
    <col min="19" max="19" width="5" hidden="1" customWidth="1" outlineLevel="1"/>
    <col min="20" max="20" width="4.5703125" hidden="1" customWidth="1" outlineLevel="1"/>
    <col min="21" max="21" width="5.7109375" hidden="1" customWidth="1" outlineLevel="1"/>
    <col min="22" max="22" width="4.85546875" hidden="1" customWidth="1" outlineLevel="1"/>
    <col min="23" max="24" width="5.7109375" hidden="1" customWidth="1" outlineLevel="1"/>
    <col min="25" max="25" width="5.5703125" hidden="1" customWidth="1" outlineLevel="1"/>
    <col min="26" max="26" width="8.140625" bestFit="1" customWidth="1" collapsed="1"/>
    <col min="27" max="27" width="5.140625" hidden="1" customWidth="1" outlineLevel="1"/>
    <col min="28" max="28" width="4.85546875" hidden="1" customWidth="1" outlineLevel="1"/>
    <col min="29" max="29" width="5.85546875" hidden="1" customWidth="1" outlineLevel="1"/>
    <col min="30" max="30" width="5.28515625" hidden="1" customWidth="1" outlineLevel="1"/>
    <col min="31" max="31" width="5.85546875" hidden="1" customWidth="1" outlineLevel="1"/>
    <col min="32" max="32" width="5" hidden="1" customWidth="1" outlineLevel="1"/>
    <col min="33" max="33" width="4.5703125" hidden="1" customWidth="1" outlineLevel="1"/>
    <col min="34" max="34" width="5.7109375" hidden="1" customWidth="1" outlineLevel="1"/>
    <col min="35" max="35" width="4.85546875" hidden="1" customWidth="1" outlineLevel="1"/>
    <col min="36" max="37" width="5.7109375" hidden="1" customWidth="1" outlineLevel="1"/>
    <col min="38" max="38" width="5.5703125" hidden="1" customWidth="1" outlineLevel="1"/>
    <col min="39" max="39" width="8.140625" bestFit="1" customWidth="1" collapsed="1"/>
    <col min="40" max="40" width="5.140625" hidden="1" customWidth="1" outlineLevel="1"/>
    <col min="41" max="41" width="4.85546875" hidden="1" customWidth="1" outlineLevel="1"/>
    <col min="42" max="42" width="5.85546875" hidden="1" customWidth="1" outlineLevel="1"/>
    <col min="43" max="43" width="5.28515625" hidden="1" customWidth="1" outlineLevel="1"/>
    <col min="44" max="44" width="5.85546875" hidden="1" customWidth="1" outlineLevel="1"/>
    <col min="45" max="45" width="5" hidden="1" customWidth="1" outlineLevel="1"/>
    <col min="46" max="46" width="4.5703125" hidden="1" customWidth="1" outlineLevel="1"/>
    <col min="47" max="47" width="5.7109375" hidden="1" customWidth="1" outlineLevel="1"/>
    <col min="48" max="48" width="4.85546875" hidden="1" customWidth="1" outlineLevel="1"/>
    <col min="49" max="50" width="5.7109375" hidden="1" customWidth="1" outlineLevel="1"/>
    <col min="51" max="51" width="5" hidden="1" customWidth="1" outlineLevel="1"/>
    <col min="52" max="52" width="8.140625" bestFit="1" customWidth="1" collapsed="1"/>
    <col min="53" max="53" width="5.140625" hidden="1" customWidth="1" outlineLevel="1"/>
    <col min="54" max="54" width="4.85546875" hidden="1" customWidth="1" outlineLevel="1"/>
    <col min="55" max="55" width="5.85546875" hidden="1" customWidth="1" outlineLevel="1"/>
    <col min="56" max="56" width="5.28515625" hidden="1" customWidth="1" outlineLevel="1"/>
    <col min="57" max="57" width="5.85546875" hidden="1" customWidth="1" outlineLevel="1"/>
    <col min="58" max="58" width="5" hidden="1" customWidth="1" outlineLevel="1"/>
    <col min="59" max="64" width="6.42578125" hidden="1" customWidth="1" outlineLevel="1"/>
    <col min="65" max="65" width="8.140625" bestFit="1" customWidth="1" collapsed="1"/>
    <col min="66" max="67" width="12.7109375" hidden="1" customWidth="1" outlineLevel="1"/>
    <col min="68" max="77" width="11.42578125" hidden="1" customWidth="1" outlineLevel="1"/>
    <col min="78" max="78" width="8.140625" bestFit="1" customWidth="1" collapsed="1"/>
  </cols>
  <sheetData>
    <row r="1" spans="1:78" ht="15" customHeight="1">
      <c r="A1" s="6"/>
    </row>
    <row r="2" spans="1:78" ht="15" customHeight="1"/>
    <row r="3" spans="1:78" ht="15" customHeight="1"/>
    <row r="4" spans="1:78" ht="57" customHeight="1"/>
    <row r="5" spans="1:78" ht="15.75" customHeight="1">
      <c r="A5" s="102" t="s">
        <v>98</v>
      </c>
      <c r="B5" s="92">
        <v>2019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2">
        <v>2020</v>
      </c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6">
        <v>2021</v>
      </c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  <c r="AN5" s="96">
        <v>2022</v>
      </c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8"/>
      <c r="BA5" s="94">
        <v>2023</v>
      </c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4">
        <v>2024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</row>
    <row r="6" spans="1:78" ht="44.25" customHeight="1">
      <c r="A6" s="103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64</v>
      </c>
      <c r="O6" s="64" t="s">
        <v>15</v>
      </c>
      <c r="P6" s="64" t="s">
        <v>16</v>
      </c>
      <c r="Q6" s="64" t="s">
        <v>3</v>
      </c>
      <c r="R6" s="64" t="s">
        <v>4</v>
      </c>
      <c r="S6" s="64" t="s">
        <v>5</v>
      </c>
      <c r="T6" s="64" t="s">
        <v>6</v>
      </c>
      <c r="U6" s="64" t="s">
        <v>7</v>
      </c>
      <c r="V6" s="64" t="s">
        <v>12</v>
      </c>
      <c r="W6" s="64" t="s">
        <v>8</v>
      </c>
      <c r="X6" s="64" t="s">
        <v>9</v>
      </c>
      <c r="Y6" s="64" t="s">
        <v>10</v>
      </c>
      <c r="Z6" s="64" t="s">
        <v>140</v>
      </c>
      <c r="AA6" s="64" t="s">
        <v>64</v>
      </c>
      <c r="AB6" s="64" t="s">
        <v>15</v>
      </c>
      <c r="AC6" s="64" t="s">
        <v>16</v>
      </c>
      <c r="AD6" s="64" t="s">
        <v>3</v>
      </c>
      <c r="AE6" s="64" t="s">
        <v>4</v>
      </c>
      <c r="AF6" s="64" t="s">
        <v>5</v>
      </c>
      <c r="AG6" s="64" t="s">
        <v>6</v>
      </c>
      <c r="AH6" s="64" t="s">
        <v>7</v>
      </c>
      <c r="AI6" s="64" t="s">
        <v>12</v>
      </c>
      <c r="AJ6" s="64" t="s">
        <v>8</v>
      </c>
      <c r="AK6" s="64" t="s">
        <v>9</v>
      </c>
      <c r="AL6" s="64" t="s">
        <v>10</v>
      </c>
      <c r="AM6" s="64" t="s">
        <v>145</v>
      </c>
      <c r="AN6" s="64" t="s">
        <v>64</v>
      </c>
      <c r="AO6" s="64" t="s">
        <v>15</v>
      </c>
      <c r="AP6" s="64" t="s">
        <v>16</v>
      </c>
      <c r="AQ6" s="64" t="s">
        <v>3</v>
      </c>
      <c r="AR6" s="64" t="s">
        <v>4</v>
      </c>
      <c r="AS6" s="64" t="s">
        <v>5</v>
      </c>
      <c r="AT6" s="64" t="s">
        <v>6</v>
      </c>
      <c r="AU6" s="64" t="s">
        <v>7</v>
      </c>
      <c r="AV6" s="64" t="s">
        <v>12</v>
      </c>
      <c r="AW6" s="64" t="s">
        <v>8</v>
      </c>
      <c r="AX6" s="64" t="s">
        <v>9</v>
      </c>
      <c r="AY6" s="64" t="s">
        <v>10</v>
      </c>
      <c r="AZ6" s="64" t="s">
        <v>147</v>
      </c>
      <c r="BA6" s="64" t="s">
        <v>64</v>
      </c>
      <c r="BB6" s="64" t="s">
        <v>15</v>
      </c>
      <c r="BC6" s="64" t="s">
        <v>16</v>
      </c>
      <c r="BD6" s="64" t="s">
        <v>3</v>
      </c>
      <c r="BE6" s="64" t="s">
        <v>4</v>
      </c>
      <c r="BF6" s="64" t="s">
        <v>5</v>
      </c>
      <c r="BG6" s="64" t="s">
        <v>6</v>
      </c>
      <c r="BH6" s="64" t="s">
        <v>7</v>
      </c>
      <c r="BI6" s="64" t="s">
        <v>12</v>
      </c>
      <c r="BJ6" s="64" t="s">
        <v>8</v>
      </c>
      <c r="BK6" s="64" t="s">
        <v>9</v>
      </c>
      <c r="BL6" s="64" t="s">
        <v>10</v>
      </c>
      <c r="BM6" s="64" t="s">
        <v>158</v>
      </c>
      <c r="BN6" s="64" t="s">
        <v>64</v>
      </c>
      <c r="BO6" s="64" t="s">
        <v>15</v>
      </c>
      <c r="BP6" s="64" t="s">
        <v>16</v>
      </c>
      <c r="BQ6" s="64" t="s">
        <v>3</v>
      </c>
      <c r="BR6" s="64" t="s">
        <v>4</v>
      </c>
      <c r="BS6" s="64" t="s">
        <v>5</v>
      </c>
      <c r="BT6" s="64" t="s">
        <v>6</v>
      </c>
      <c r="BU6" s="64" t="s">
        <v>7</v>
      </c>
      <c r="BV6" s="64" t="s">
        <v>12</v>
      </c>
      <c r="BW6" s="64" t="s">
        <v>8</v>
      </c>
      <c r="BX6" s="64" t="s">
        <v>9</v>
      </c>
      <c r="BY6" s="64" t="s">
        <v>10</v>
      </c>
      <c r="BZ6" s="64" t="s">
        <v>173</v>
      </c>
    </row>
    <row r="7" spans="1:78" ht="15" customHeight="1">
      <c r="A7" s="53" t="s">
        <v>132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7">
        <f>SUM(N7:Y7)</f>
        <v>0</v>
      </c>
      <c r="AA7" s="89">
        <v>0</v>
      </c>
      <c r="AB7" s="89">
        <v>0</v>
      </c>
      <c r="AC7" s="89">
        <v>0</v>
      </c>
      <c r="AD7" s="89">
        <v>0</v>
      </c>
      <c r="AE7" s="89">
        <v>0</v>
      </c>
      <c r="AF7" s="89">
        <v>0</v>
      </c>
      <c r="AG7" s="89">
        <v>0</v>
      </c>
      <c r="AH7" s="89">
        <v>0</v>
      </c>
      <c r="AI7" s="89">
        <v>0</v>
      </c>
      <c r="AJ7" s="89">
        <v>0</v>
      </c>
      <c r="AK7" s="89">
        <v>0</v>
      </c>
      <c r="AL7" s="89">
        <v>0</v>
      </c>
      <c r="AM7" s="67">
        <f>SUM(AA7:AL7)</f>
        <v>0</v>
      </c>
      <c r="AN7" s="89">
        <v>0</v>
      </c>
      <c r="AO7" s="89">
        <v>0</v>
      </c>
      <c r="AP7" s="89">
        <v>0</v>
      </c>
      <c r="AQ7" s="89">
        <v>0</v>
      </c>
      <c r="AR7" s="89">
        <v>0</v>
      </c>
      <c r="AS7" s="89">
        <v>0</v>
      </c>
      <c r="AT7" s="89">
        <v>0</v>
      </c>
      <c r="AU7" s="89">
        <v>0</v>
      </c>
      <c r="AV7" s="89">
        <v>0</v>
      </c>
      <c r="AW7" s="89">
        <v>0</v>
      </c>
      <c r="AX7" s="89">
        <v>0</v>
      </c>
      <c r="AY7" s="89">
        <v>0</v>
      </c>
      <c r="AZ7" s="67">
        <f>SUM(AN7:AY7)</f>
        <v>0</v>
      </c>
      <c r="BA7" s="66">
        <v>0</v>
      </c>
      <c r="BB7" s="66">
        <v>0</v>
      </c>
      <c r="BC7" s="66">
        <v>0</v>
      </c>
      <c r="BD7" s="66">
        <v>0</v>
      </c>
      <c r="BE7" s="66">
        <v>0</v>
      </c>
      <c r="BF7" s="66">
        <v>0</v>
      </c>
      <c r="BG7" s="66">
        <v>0</v>
      </c>
      <c r="BH7" s="66">
        <v>0</v>
      </c>
      <c r="BI7" s="66">
        <v>0</v>
      </c>
      <c r="BJ7" s="66">
        <v>0</v>
      </c>
      <c r="BK7" s="66">
        <v>0</v>
      </c>
      <c r="BL7" s="66">
        <v>0</v>
      </c>
      <c r="BM7" s="91">
        <f>SUM(BA7:BL7)</f>
        <v>0</v>
      </c>
      <c r="BN7" s="82">
        <v>0</v>
      </c>
      <c r="BO7" s="82">
        <v>0</v>
      </c>
      <c r="BP7" s="82">
        <v>0</v>
      </c>
      <c r="BQ7" s="82">
        <v>0</v>
      </c>
      <c r="BR7" s="82">
        <v>0</v>
      </c>
      <c r="BS7" s="82">
        <v>1</v>
      </c>
      <c r="BT7" s="82"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91">
        <f>SUM(BN7:BY7)</f>
        <v>1</v>
      </c>
    </row>
    <row r="8" spans="1:78" s="2" customFormat="1" ht="15" customHeight="1">
      <c r="A8" s="53" t="s">
        <v>69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7">
        <f t="shared" ref="Z8:Z62" si="0">SUM(N8:Y8)</f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67">
        <f t="shared" ref="AM8:AM62" si="1">SUM(AA8:AL8)</f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67">
        <f t="shared" ref="AZ8:AZ62" si="2">SUM(AN8:AY8)</f>
        <v>0</v>
      </c>
      <c r="BA8" s="66"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0</v>
      </c>
      <c r="BK8" s="66">
        <v>0</v>
      </c>
      <c r="BL8" s="66">
        <v>0</v>
      </c>
      <c r="BM8" s="91">
        <f t="shared" ref="BM8:BM62" si="3">SUM(BA8:BL8)</f>
        <v>0</v>
      </c>
      <c r="BN8" s="82">
        <v>0</v>
      </c>
      <c r="BO8" s="82">
        <v>0</v>
      </c>
      <c r="BP8" s="82">
        <v>0</v>
      </c>
      <c r="BQ8" s="82">
        <v>0</v>
      </c>
      <c r="BR8" s="82">
        <v>0</v>
      </c>
      <c r="BS8" s="82">
        <v>0</v>
      </c>
      <c r="BT8" s="82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91">
        <f t="shared" ref="BZ8:BZ62" si="4">SUM(BN8:BY8)</f>
        <v>0</v>
      </c>
    </row>
    <row r="9" spans="1:78" ht="15" customHeight="1">
      <c r="A9" s="53" t="s">
        <v>70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7">
        <f t="shared" si="0"/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0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67">
        <f t="shared" si="1"/>
        <v>0</v>
      </c>
      <c r="AN9" s="89">
        <v>0</v>
      </c>
      <c r="AO9" s="89">
        <v>0</v>
      </c>
      <c r="AP9" s="89">
        <v>0</v>
      </c>
      <c r="AQ9" s="89">
        <v>0</v>
      </c>
      <c r="AR9" s="89">
        <v>0</v>
      </c>
      <c r="AS9" s="89">
        <v>0</v>
      </c>
      <c r="AT9" s="89">
        <v>0</v>
      </c>
      <c r="AU9" s="89">
        <v>0</v>
      </c>
      <c r="AV9" s="89">
        <v>0</v>
      </c>
      <c r="AW9" s="89">
        <v>0</v>
      </c>
      <c r="AX9" s="89">
        <v>0</v>
      </c>
      <c r="AY9" s="89">
        <v>0</v>
      </c>
      <c r="AZ9" s="67">
        <f t="shared" si="2"/>
        <v>0</v>
      </c>
      <c r="BA9" s="66">
        <v>0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91">
        <f t="shared" si="3"/>
        <v>0</v>
      </c>
      <c r="BN9" s="82">
        <v>0</v>
      </c>
      <c r="BO9" s="82">
        <v>0</v>
      </c>
      <c r="BP9" s="82">
        <v>0</v>
      </c>
      <c r="BQ9" s="82">
        <v>0</v>
      </c>
      <c r="BR9" s="82">
        <v>0</v>
      </c>
      <c r="BS9" s="82">
        <v>0</v>
      </c>
      <c r="BT9" s="82"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91">
        <f t="shared" si="4"/>
        <v>0</v>
      </c>
    </row>
    <row r="10" spans="1:78" ht="15" customHeight="1">
      <c r="A10" s="53" t="s">
        <v>71</v>
      </c>
      <c r="B10" s="54">
        <v>5</v>
      </c>
      <c r="C10" s="54">
        <v>1</v>
      </c>
      <c r="D10" s="54">
        <v>1</v>
      </c>
      <c r="E10" s="54">
        <v>2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1</v>
      </c>
      <c r="T10" s="66">
        <v>1</v>
      </c>
      <c r="U10" s="66">
        <v>0</v>
      </c>
      <c r="V10" s="66">
        <v>0</v>
      </c>
      <c r="W10" s="66">
        <v>0</v>
      </c>
      <c r="X10" s="66">
        <v>0</v>
      </c>
      <c r="Y10" s="66">
        <v>1</v>
      </c>
      <c r="Z10" s="67">
        <f t="shared" si="0"/>
        <v>3</v>
      </c>
      <c r="AA10" s="89">
        <v>0</v>
      </c>
      <c r="AB10" s="89">
        <v>1</v>
      </c>
      <c r="AC10" s="89">
        <v>0</v>
      </c>
      <c r="AD10" s="89">
        <v>0</v>
      </c>
      <c r="AE10" s="89">
        <v>0</v>
      </c>
      <c r="AF10" s="89">
        <v>0</v>
      </c>
      <c r="AG10" s="89">
        <v>0</v>
      </c>
      <c r="AH10" s="89">
        <v>1</v>
      </c>
      <c r="AI10" s="89">
        <v>0</v>
      </c>
      <c r="AJ10" s="89">
        <v>0</v>
      </c>
      <c r="AK10" s="89">
        <v>0</v>
      </c>
      <c r="AL10" s="89">
        <v>0</v>
      </c>
      <c r="AM10" s="67">
        <f t="shared" si="1"/>
        <v>2</v>
      </c>
      <c r="AN10" s="89">
        <v>0</v>
      </c>
      <c r="AO10" s="89">
        <v>0</v>
      </c>
      <c r="AP10" s="89">
        <v>3</v>
      </c>
      <c r="AQ10" s="89">
        <v>0</v>
      </c>
      <c r="AR10" s="89">
        <v>4</v>
      </c>
      <c r="AS10" s="89">
        <v>0</v>
      </c>
      <c r="AT10" s="89">
        <v>1</v>
      </c>
      <c r="AU10" s="89">
        <v>0</v>
      </c>
      <c r="AV10" s="89">
        <v>2</v>
      </c>
      <c r="AW10" s="89">
        <v>1</v>
      </c>
      <c r="AX10" s="89">
        <v>1</v>
      </c>
      <c r="AY10" s="89">
        <v>0</v>
      </c>
      <c r="AZ10" s="67">
        <f t="shared" si="2"/>
        <v>12</v>
      </c>
      <c r="BA10" s="66">
        <v>3</v>
      </c>
      <c r="BB10" s="66">
        <v>2</v>
      </c>
      <c r="BC10" s="66">
        <v>1</v>
      </c>
      <c r="BD10" s="66">
        <v>0</v>
      </c>
      <c r="BE10" s="66">
        <v>1</v>
      </c>
      <c r="BF10" s="66">
        <v>0</v>
      </c>
      <c r="BG10" s="66">
        <v>0</v>
      </c>
      <c r="BH10" s="66">
        <v>0</v>
      </c>
      <c r="BI10" s="66">
        <v>2</v>
      </c>
      <c r="BJ10" s="66">
        <v>1</v>
      </c>
      <c r="BK10" s="66">
        <v>0</v>
      </c>
      <c r="BL10" s="66">
        <v>0</v>
      </c>
      <c r="BM10" s="91">
        <f t="shared" si="3"/>
        <v>10</v>
      </c>
      <c r="BN10" s="82">
        <v>1</v>
      </c>
      <c r="BO10" s="82">
        <v>2</v>
      </c>
      <c r="BP10" s="82">
        <v>0</v>
      </c>
      <c r="BQ10" s="82">
        <v>0</v>
      </c>
      <c r="BR10" s="82">
        <v>4</v>
      </c>
      <c r="BS10" s="82">
        <v>0</v>
      </c>
      <c r="BT10" s="82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91">
        <v>10</v>
      </c>
    </row>
    <row r="11" spans="1:78" ht="15" customHeight="1">
      <c r="A11" s="53" t="s">
        <v>72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2</v>
      </c>
      <c r="M11" s="54">
        <v>0</v>
      </c>
      <c r="N11" s="66">
        <v>0</v>
      </c>
      <c r="O11" s="66">
        <v>0</v>
      </c>
      <c r="P11" s="66">
        <v>0</v>
      </c>
      <c r="Q11" s="66">
        <v>0</v>
      </c>
      <c r="R11" s="66">
        <v>5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7">
        <f t="shared" si="0"/>
        <v>5</v>
      </c>
      <c r="AA11" s="89">
        <v>0</v>
      </c>
      <c r="AB11" s="89">
        <v>9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7</v>
      </c>
      <c r="AM11" s="67">
        <f t="shared" si="1"/>
        <v>16</v>
      </c>
      <c r="AN11" s="89">
        <v>0</v>
      </c>
      <c r="AO11" s="89">
        <v>3</v>
      </c>
      <c r="AP11" s="89">
        <v>0</v>
      </c>
      <c r="AQ11" s="89">
        <v>0</v>
      </c>
      <c r="AR11" s="89">
        <v>13</v>
      </c>
      <c r="AS11" s="89">
        <v>0</v>
      </c>
      <c r="AT11" s="89">
        <v>0</v>
      </c>
      <c r="AU11" s="89">
        <v>0</v>
      </c>
      <c r="AV11" s="89">
        <v>4</v>
      </c>
      <c r="AW11" s="89">
        <v>1</v>
      </c>
      <c r="AX11" s="89">
        <v>1</v>
      </c>
      <c r="AY11" s="89">
        <v>1</v>
      </c>
      <c r="AZ11" s="67">
        <f t="shared" si="2"/>
        <v>23</v>
      </c>
      <c r="BA11" s="66">
        <v>1</v>
      </c>
      <c r="BB11" s="66">
        <v>0</v>
      </c>
      <c r="BC11" s="66">
        <v>0</v>
      </c>
      <c r="BD11" s="66">
        <v>2</v>
      </c>
      <c r="BE11" s="66">
        <v>0</v>
      </c>
      <c r="BF11" s="66">
        <v>13</v>
      </c>
      <c r="BG11" s="66">
        <v>0</v>
      </c>
      <c r="BH11" s="66">
        <v>3</v>
      </c>
      <c r="BI11" s="66">
        <v>0</v>
      </c>
      <c r="BJ11" s="66">
        <v>0</v>
      </c>
      <c r="BK11" s="66">
        <v>2</v>
      </c>
      <c r="BL11" s="66">
        <v>0</v>
      </c>
      <c r="BM11" s="91">
        <f t="shared" si="3"/>
        <v>21</v>
      </c>
      <c r="BN11" s="82">
        <v>0</v>
      </c>
      <c r="BO11" s="82">
        <v>1</v>
      </c>
      <c r="BP11" s="82">
        <v>0</v>
      </c>
      <c r="BQ11" s="82">
        <v>0</v>
      </c>
      <c r="BR11" s="82">
        <v>5</v>
      </c>
      <c r="BS11" s="82">
        <v>1</v>
      </c>
      <c r="BT11" s="82"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91">
        <v>9</v>
      </c>
    </row>
    <row r="12" spans="1:78" ht="15" customHeight="1">
      <c r="A12" s="53" t="s">
        <v>73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7">
        <f t="shared" si="0"/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  <c r="AL12" s="89">
        <v>0</v>
      </c>
      <c r="AM12" s="67">
        <f t="shared" si="1"/>
        <v>0</v>
      </c>
      <c r="AN12" s="89">
        <v>0</v>
      </c>
      <c r="AO12" s="89">
        <v>0</v>
      </c>
      <c r="AP12" s="89">
        <v>0</v>
      </c>
      <c r="AQ12" s="89">
        <v>0</v>
      </c>
      <c r="AR12" s="89">
        <v>0</v>
      </c>
      <c r="AS12" s="89">
        <v>0</v>
      </c>
      <c r="AT12" s="89">
        <v>0</v>
      </c>
      <c r="AU12" s="89">
        <v>0</v>
      </c>
      <c r="AV12" s="89">
        <v>0</v>
      </c>
      <c r="AW12" s="89">
        <v>0</v>
      </c>
      <c r="AX12" s="89">
        <v>0</v>
      </c>
      <c r="AY12" s="89">
        <v>0</v>
      </c>
      <c r="AZ12" s="67">
        <f t="shared" si="2"/>
        <v>0</v>
      </c>
      <c r="BA12" s="66"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0</v>
      </c>
      <c r="BM12" s="91">
        <f t="shared" si="3"/>
        <v>0</v>
      </c>
      <c r="BN12" s="82">
        <v>0</v>
      </c>
      <c r="BO12" s="82">
        <v>0</v>
      </c>
      <c r="BP12" s="82">
        <v>0</v>
      </c>
      <c r="BQ12" s="82">
        <v>0</v>
      </c>
      <c r="BR12" s="82">
        <v>0</v>
      </c>
      <c r="BS12" s="82">
        <v>0</v>
      </c>
      <c r="BT12" s="82"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91">
        <f t="shared" si="4"/>
        <v>0</v>
      </c>
    </row>
    <row r="13" spans="1:78" ht="15" customHeight="1">
      <c r="A13" s="53" t="s">
        <v>74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7">
        <f t="shared" si="0"/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67">
        <f t="shared" si="1"/>
        <v>0</v>
      </c>
      <c r="AN13" s="89">
        <v>0</v>
      </c>
      <c r="AO13" s="89">
        <v>0</v>
      </c>
      <c r="AP13" s="89">
        <v>0</v>
      </c>
      <c r="AQ13" s="89">
        <v>0</v>
      </c>
      <c r="AR13" s="89">
        <v>0</v>
      </c>
      <c r="AS13" s="89">
        <v>0</v>
      </c>
      <c r="AT13" s="89">
        <v>0</v>
      </c>
      <c r="AU13" s="89">
        <v>0</v>
      </c>
      <c r="AV13" s="89">
        <v>0</v>
      </c>
      <c r="AW13" s="89">
        <v>1</v>
      </c>
      <c r="AX13" s="89">
        <v>0</v>
      </c>
      <c r="AY13" s="89">
        <v>0</v>
      </c>
      <c r="AZ13" s="67">
        <f t="shared" si="2"/>
        <v>1</v>
      </c>
      <c r="BA13" s="66">
        <v>0</v>
      </c>
      <c r="BB13" s="66">
        <v>0</v>
      </c>
      <c r="BC13" s="66">
        <v>0</v>
      </c>
      <c r="BD13" s="66">
        <v>0</v>
      </c>
      <c r="BE13" s="66">
        <v>0</v>
      </c>
      <c r="BF13" s="66">
        <v>0</v>
      </c>
      <c r="BG13" s="66">
        <v>0</v>
      </c>
      <c r="BH13" s="66">
        <v>0</v>
      </c>
      <c r="BI13" s="66">
        <v>0</v>
      </c>
      <c r="BJ13" s="66">
        <v>0</v>
      </c>
      <c r="BK13" s="66">
        <v>0</v>
      </c>
      <c r="BL13" s="66">
        <v>0</v>
      </c>
      <c r="BM13" s="91">
        <f t="shared" si="3"/>
        <v>0</v>
      </c>
      <c r="BN13" s="82">
        <v>0</v>
      </c>
      <c r="BO13" s="82">
        <v>0</v>
      </c>
      <c r="BP13" s="82">
        <v>0</v>
      </c>
      <c r="BQ13" s="82">
        <v>1</v>
      </c>
      <c r="BR13" s="82">
        <v>0</v>
      </c>
      <c r="BS13" s="82">
        <v>0</v>
      </c>
      <c r="BT13" s="82"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91">
        <v>3</v>
      </c>
    </row>
    <row r="14" spans="1:78" ht="15" customHeight="1">
      <c r="A14" s="53" t="s">
        <v>161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67">
        <f t="shared" si="0"/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67">
        <f t="shared" si="1"/>
        <v>0</v>
      </c>
      <c r="AN14" s="89">
        <v>0</v>
      </c>
      <c r="AO14" s="89">
        <v>0</v>
      </c>
      <c r="AP14" s="89">
        <v>0</v>
      </c>
      <c r="AQ14" s="89">
        <v>0</v>
      </c>
      <c r="AR14" s="89">
        <v>0</v>
      </c>
      <c r="AS14" s="89">
        <v>0</v>
      </c>
      <c r="AT14" s="89">
        <v>0</v>
      </c>
      <c r="AU14" s="89">
        <v>0</v>
      </c>
      <c r="AV14" s="89">
        <v>0</v>
      </c>
      <c r="AW14" s="89">
        <v>0</v>
      </c>
      <c r="AX14" s="89">
        <v>0</v>
      </c>
      <c r="AY14" s="89">
        <v>0</v>
      </c>
      <c r="AZ14" s="67">
        <f t="shared" si="2"/>
        <v>0</v>
      </c>
      <c r="BA14" s="66"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</v>
      </c>
      <c r="BK14" s="66">
        <v>0</v>
      </c>
      <c r="BL14" s="66">
        <v>0</v>
      </c>
      <c r="BM14" s="91">
        <f t="shared" si="3"/>
        <v>0</v>
      </c>
      <c r="BN14" s="82">
        <v>0</v>
      </c>
      <c r="BO14" s="82">
        <v>0</v>
      </c>
      <c r="BP14" s="82">
        <v>0</v>
      </c>
      <c r="BQ14" s="82">
        <v>0</v>
      </c>
      <c r="BR14" s="82">
        <v>0</v>
      </c>
      <c r="BS14" s="82">
        <v>0</v>
      </c>
      <c r="BT14" s="82"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91">
        <f t="shared" si="4"/>
        <v>0</v>
      </c>
    </row>
    <row r="15" spans="1:78" ht="15" customHeight="1">
      <c r="A15" s="53" t="s">
        <v>162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67">
        <f t="shared" si="0"/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67">
        <f t="shared" si="1"/>
        <v>0</v>
      </c>
      <c r="AN15" s="89">
        <v>0</v>
      </c>
      <c r="AO15" s="89">
        <v>0</v>
      </c>
      <c r="AP15" s="89">
        <v>0</v>
      </c>
      <c r="AQ15" s="89">
        <v>0</v>
      </c>
      <c r="AR15" s="89">
        <v>0</v>
      </c>
      <c r="AS15" s="89">
        <v>0</v>
      </c>
      <c r="AT15" s="89">
        <v>0</v>
      </c>
      <c r="AU15" s="89">
        <v>0</v>
      </c>
      <c r="AV15" s="89">
        <v>0</v>
      </c>
      <c r="AW15" s="89">
        <v>0</v>
      </c>
      <c r="AX15" s="89">
        <v>0</v>
      </c>
      <c r="AY15" s="89">
        <v>0</v>
      </c>
      <c r="AZ15" s="67">
        <f t="shared" si="2"/>
        <v>0</v>
      </c>
      <c r="BA15" s="66">
        <v>0</v>
      </c>
      <c r="BB15" s="66">
        <v>0</v>
      </c>
      <c r="BC15" s="66">
        <v>0</v>
      </c>
      <c r="BD15" s="66">
        <v>0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91">
        <f t="shared" si="3"/>
        <v>0</v>
      </c>
      <c r="BN15" s="82">
        <v>0</v>
      </c>
      <c r="BO15" s="82">
        <v>0</v>
      </c>
      <c r="BP15" s="82">
        <v>0</v>
      </c>
      <c r="BQ15" s="82">
        <v>0</v>
      </c>
      <c r="BR15" s="82">
        <v>0</v>
      </c>
      <c r="BS15" s="82">
        <v>0</v>
      </c>
      <c r="BT15" s="82"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91">
        <f t="shared" si="4"/>
        <v>0</v>
      </c>
    </row>
    <row r="16" spans="1:78" ht="15" customHeight="1">
      <c r="A16" s="53" t="s">
        <v>75</v>
      </c>
      <c r="B16" s="54">
        <v>47</v>
      </c>
      <c r="C16" s="54">
        <v>14</v>
      </c>
      <c r="D16" s="54">
        <v>6</v>
      </c>
      <c r="E16" s="54">
        <v>39</v>
      </c>
      <c r="F16" s="54">
        <v>3</v>
      </c>
      <c r="G16" s="54">
        <v>11</v>
      </c>
      <c r="H16" s="54">
        <v>7</v>
      </c>
      <c r="I16" s="54">
        <v>12</v>
      </c>
      <c r="J16" s="54">
        <v>5</v>
      </c>
      <c r="K16" s="54">
        <v>13</v>
      </c>
      <c r="L16" s="54">
        <v>11</v>
      </c>
      <c r="M16" s="54">
        <v>5</v>
      </c>
      <c r="N16" s="66">
        <v>2</v>
      </c>
      <c r="O16" s="66">
        <v>4</v>
      </c>
      <c r="P16" s="66">
        <v>8</v>
      </c>
      <c r="Q16" s="66">
        <v>0</v>
      </c>
      <c r="R16" s="66">
        <v>11</v>
      </c>
      <c r="S16" s="66">
        <v>5</v>
      </c>
      <c r="T16" s="66">
        <v>11</v>
      </c>
      <c r="U16" s="66">
        <v>5</v>
      </c>
      <c r="V16" s="66">
        <v>4</v>
      </c>
      <c r="W16" s="66">
        <v>6</v>
      </c>
      <c r="X16" s="66">
        <v>13</v>
      </c>
      <c r="Y16" s="66">
        <v>118</v>
      </c>
      <c r="Z16" s="67">
        <f t="shared" si="0"/>
        <v>187</v>
      </c>
      <c r="AA16" s="89">
        <v>0</v>
      </c>
      <c r="AB16" s="89">
        <v>9</v>
      </c>
      <c r="AC16" s="89">
        <v>5</v>
      </c>
      <c r="AD16" s="89">
        <v>18</v>
      </c>
      <c r="AE16" s="89">
        <v>7</v>
      </c>
      <c r="AF16" s="89">
        <v>7</v>
      </c>
      <c r="AG16" s="89">
        <v>5</v>
      </c>
      <c r="AH16" s="89">
        <v>16</v>
      </c>
      <c r="AI16" s="89">
        <v>6</v>
      </c>
      <c r="AJ16" s="89">
        <v>4</v>
      </c>
      <c r="AK16" s="89">
        <v>15</v>
      </c>
      <c r="AL16" s="89">
        <v>324</v>
      </c>
      <c r="AM16" s="67">
        <f t="shared" si="1"/>
        <v>416</v>
      </c>
      <c r="AN16" s="89">
        <v>10</v>
      </c>
      <c r="AO16" s="89">
        <v>14</v>
      </c>
      <c r="AP16" s="89">
        <v>2</v>
      </c>
      <c r="AQ16" s="89">
        <v>8</v>
      </c>
      <c r="AR16" s="89">
        <v>34</v>
      </c>
      <c r="AS16" s="89">
        <v>15</v>
      </c>
      <c r="AT16" s="89">
        <v>12</v>
      </c>
      <c r="AU16" s="89">
        <v>8</v>
      </c>
      <c r="AV16" s="89">
        <v>13</v>
      </c>
      <c r="AW16" s="89">
        <v>100</v>
      </c>
      <c r="AX16" s="89">
        <v>15</v>
      </c>
      <c r="AY16" s="89">
        <v>34</v>
      </c>
      <c r="AZ16" s="67">
        <f t="shared" si="2"/>
        <v>265</v>
      </c>
      <c r="BA16" s="66">
        <v>10</v>
      </c>
      <c r="BB16" s="66">
        <v>20</v>
      </c>
      <c r="BC16" s="66">
        <v>18</v>
      </c>
      <c r="BD16" s="66">
        <v>13</v>
      </c>
      <c r="BE16" s="66">
        <v>15</v>
      </c>
      <c r="BF16" s="66">
        <v>39</v>
      </c>
      <c r="BG16" s="66">
        <v>6</v>
      </c>
      <c r="BH16" s="66">
        <v>8</v>
      </c>
      <c r="BI16" s="66">
        <v>22</v>
      </c>
      <c r="BJ16" s="66">
        <v>11</v>
      </c>
      <c r="BK16" s="66">
        <v>22</v>
      </c>
      <c r="BL16" s="66">
        <v>27</v>
      </c>
      <c r="BM16" s="91">
        <f t="shared" si="3"/>
        <v>211</v>
      </c>
      <c r="BN16" s="82">
        <v>14</v>
      </c>
      <c r="BO16" s="82">
        <v>30</v>
      </c>
      <c r="BP16" s="82">
        <v>12</v>
      </c>
      <c r="BQ16" s="82">
        <v>549</v>
      </c>
      <c r="BR16" s="82">
        <v>75</v>
      </c>
      <c r="BS16" s="82">
        <v>51</v>
      </c>
      <c r="BT16" s="82">
        <v>6</v>
      </c>
      <c r="BU16" s="82">
        <v>8</v>
      </c>
      <c r="BV16" s="82">
        <v>0</v>
      </c>
      <c r="BW16" s="82">
        <v>0</v>
      </c>
      <c r="BX16" s="82">
        <v>0</v>
      </c>
      <c r="BY16" s="82">
        <v>0</v>
      </c>
      <c r="BZ16" s="91">
        <v>832</v>
      </c>
    </row>
    <row r="17" spans="1:78" ht="15" customHeight="1">
      <c r="A17" s="53" t="s">
        <v>76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7">
        <f t="shared" si="0"/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0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  <c r="AL17" s="89">
        <v>0</v>
      </c>
      <c r="AM17" s="67">
        <f t="shared" si="1"/>
        <v>0</v>
      </c>
      <c r="AN17" s="89">
        <v>0</v>
      </c>
      <c r="AO17" s="89">
        <v>0</v>
      </c>
      <c r="AP17" s="89">
        <v>0</v>
      </c>
      <c r="AQ17" s="89">
        <v>0</v>
      </c>
      <c r="AR17" s="89">
        <v>0</v>
      </c>
      <c r="AS17" s="89">
        <v>0</v>
      </c>
      <c r="AT17" s="89">
        <v>0</v>
      </c>
      <c r="AU17" s="89">
        <v>0</v>
      </c>
      <c r="AV17" s="89">
        <v>0</v>
      </c>
      <c r="AW17" s="89">
        <v>0</v>
      </c>
      <c r="AX17" s="89">
        <v>0</v>
      </c>
      <c r="AY17" s="89">
        <v>0</v>
      </c>
      <c r="AZ17" s="67">
        <f t="shared" si="2"/>
        <v>0</v>
      </c>
      <c r="BA17" s="66">
        <v>0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v>0</v>
      </c>
      <c r="BI17" s="66">
        <v>0</v>
      </c>
      <c r="BJ17" s="66">
        <v>0</v>
      </c>
      <c r="BK17" s="66">
        <v>0</v>
      </c>
      <c r="BL17" s="66">
        <v>0</v>
      </c>
      <c r="BM17" s="91">
        <f t="shared" si="3"/>
        <v>0</v>
      </c>
      <c r="BN17" s="82">
        <v>0</v>
      </c>
      <c r="BO17" s="82">
        <v>1</v>
      </c>
      <c r="BP17" s="82">
        <v>0</v>
      </c>
      <c r="BQ17" s="82">
        <v>0</v>
      </c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91">
        <f t="shared" si="4"/>
        <v>1</v>
      </c>
    </row>
    <row r="18" spans="1:78" ht="15" customHeight="1">
      <c r="A18" s="53" t="s">
        <v>77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7">
        <f t="shared" si="0"/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  <c r="AL18" s="89">
        <v>0</v>
      </c>
      <c r="AM18" s="67">
        <f t="shared" si="1"/>
        <v>0</v>
      </c>
      <c r="AN18" s="89">
        <v>0</v>
      </c>
      <c r="AO18" s="89">
        <v>0</v>
      </c>
      <c r="AP18" s="89">
        <v>0</v>
      </c>
      <c r="AQ18" s="89">
        <v>0</v>
      </c>
      <c r="AR18" s="89">
        <v>0</v>
      </c>
      <c r="AS18" s="89">
        <v>0</v>
      </c>
      <c r="AT18" s="89">
        <v>0</v>
      </c>
      <c r="AU18" s="89">
        <v>0</v>
      </c>
      <c r="AV18" s="89">
        <v>0</v>
      </c>
      <c r="AW18" s="89">
        <v>0</v>
      </c>
      <c r="AX18" s="89">
        <v>0</v>
      </c>
      <c r="AY18" s="89">
        <v>0</v>
      </c>
      <c r="AZ18" s="67">
        <f t="shared" si="2"/>
        <v>0</v>
      </c>
      <c r="BA18" s="66"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91">
        <f t="shared" si="3"/>
        <v>0</v>
      </c>
      <c r="BN18" s="82">
        <v>0</v>
      </c>
      <c r="BO18" s="82">
        <v>0</v>
      </c>
      <c r="BP18" s="82">
        <v>0</v>
      </c>
      <c r="BQ18" s="82">
        <v>0</v>
      </c>
      <c r="BR18" s="82">
        <v>0</v>
      </c>
      <c r="BS18" s="82">
        <v>0</v>
      </c>
      <c r="BT18" s="82"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91">
        <f t="shared" si="4"/>
        <v>0</v>
      </c>
    </row>
    <row r="19" spans="1:78" ht="15" customHeight="1">
      <c r="A19" s="53" t="s">
        <v>95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7">
        <f t="shared" si="0"/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  <c r="AL19" s="89">
        <v>0</v>
      </c>
      <c r="AM19" s="67">
        <f t="shared" si="1"/>
        <v>0</v>
      </c>
      <c r="AN19" s="89">
        <v>0</v>
      </c>
      <c r="AO19" s="89">
        <v>0</v>
      </c>
      <c r="AP19" s="89">
        <v>0</v>
      </c>
      <c r="AQ19" s="89">
        <v>0</v>
      </c>
      <c r="AR19" s="89">
        <v>0</v>
      </c>
      <c r="AS19" s="89">
        <v>0</v>
      </c>
      <c r="AT19" s="89">
        <v>0</v>
      </c>
      <c r="AU19" s="89">
        <v>0</v>
      </c>
      <c r="AV19" s="89">
        <v>0</v>
      </c>
      <c r="AW19" s="89">
        <v>0</v>
      </c>
      <c r="AX19" s="89">
        <v>0</v>
      </c>
      <c r="AY19" s="89">
        <v>0</v>
      </c>
      <c r="AZ19" s="67">
        <f t="shared" si="2"/>
        <v>0</v>
      </c>
      <c r="BA19" s="66">
        <v>0</v>
      </c>
      <c r="BB19" s="66">
        <v>0</v>
      </c>
      <c r="BC19" s="66">
        <v>0</v>
      </c>
      <c r="BD19" s="66">
        <v>0</v>
      </c>
      <c r="BE19" s="66">
        <v>0</v>
      </c>
      <c r="BF19" s="66">
        <v>1</v>
      </c>
      <c r="BG19" s="66">
        <v>0</v>
      </c>
      <c r="BH19" s="66">
        <v>0</v>
      </c>
      <c r="BI19" s="66">
        <v>0</v>
      </c>
      <c r="BJ19" s="66">
        <v>0</v>
      </c>
      <c r="BK19" s="66">
        <v>0</v>
      </c>
      <c r="BL19" s="66">
        <v>0</v>
      </c>
      <c r="BM19" s="91">
        <f t="shared" si="3"/>
        <v>1</v>
      </c>
      <c r="BN19" s="82">
        <v>0</v>
      </c>
      <c r="BO19" s="82">
        <v>0</v>
      </c>
      <c r="BP19" s="82">
        <v>0</v>
      </c>
      <c r="BQ19" s="82">
        <v>0</v>
      </c>
      <c r="BR19" s="82">
        <v>0</v>
      </c>
      <c r="BS19" s="82">
        <v>0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91">
        <f t="shared" si="4"/>
        <v>0</v>
      </c>
    </row>
    <row r="20" spans="1:78" ht="15" customHeight="1">
      <c r="A20" s="53" t="s">
        <v>115</v>
      </c>
      <c r="B20" s="54">
        <v>6</v>
      </c>
      <c r="C20" s="54">
        <v>1</v>
      </c>
      <c r="D20" s="54">
        <v>0</v>
      </c>
      <c r="E20" s="54">
        <v>0</v>
      </c>
      <c r="F20" s="54">
        <v>0</v>
      </c>
      <c r="G20" s="54">
        <v>1</v>
      </c>
      <c r="H20" s="54">
        <v>0</v>
      </c>
      <c r="I20" s="54">
        <v>1</v>
      </c>
      <c r="J20" s="54">
        <v>0</v>
      </c>
      <c r="K20" s="54">
        <v>0</v>
      </c>
      <c r="L20" s="54">
        <v>1</v>
      </c>
      <c r="M20" s="54">
        <v>1</v>
      </c>
      <c r="N20" s="66">
        <v>2</v>
      </c>
      <c r="O20" s="66">
        <v>0</v>
      </c>
      <c r="P20" s="66">
        <v>1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1</v>
      </c>
      <c r="Y20" s="66">
        <v>0</v>
      </c>
      <c r="Z20" s="67">
        <f t="shared" si="0"/>
        <v>4</v>
      </c>
      <c r="AA20" s="89">
        <v>0</v>
      </c>
      <c r="AB20" s="89">
        <v>0</v>
      </c>
      <c r="AC20" s="89">
        <v>0</v>
      </c>
      <c r="AD20" s="89">
        <v>2</v>
      </c>
      <c r="AE20" s="89">
        <v>0</v>
      </c>
      <c r="AF20" s="89">
        <v>0</v>
      </c>
      <c r="AG20" s="89">
        <v>0</v>
      </c>
      <c r="AH20" s="89">
        <v>1</v>
      </c>
      <c r="AI20" s="89">
        <v>2</v>
      </c>
      <c r="AJ20" s="89">
        <v>1</v>
      </c>
      <c r="AK20" s="89">
        <v>1</v>
      </c>
      <c r="AL20" s="89">
        <v>0</v>
      </c>
      <c r="AM20" s="67">
        <f t="shared" si="1"/>
        <v>7</v>
      </c>
      <c r="AN20" s="89">
        <v>1</v>
      </c>
      <c r="AO20" s="89">
        <v>0</v>
      </c>
      <c r="AP20" s="89">
        <v>0</v>
      </c>
      <c r="AQ20" s="89">
        <v>0</v>
      </c>
      <c r="AR20" s="89">
        <v>2</v>
      </c>
      <c r="AS20" s="89">
        <v>1</v>
      </c>
      <c r="AT20" s="89">
        <v>0</v>
      </c>
      <c r="AU20" s="89">
        <v>1</v>
      </c>
      <c r="AV20" s="89">
        <v>0</v>
      </c>
      <c r="AW20" s="89">
        <v>1</v>
      </c>
      <c r="AX20" s="89">
        <v>0</v>
      </c>
      <c r="AY20" s="89">
        <v>0</v>
      </c>
      <c r="AZ20" s="67">
        <f t="shared" si="2"/>
        <v>6</v>
      </c>
      <c r="BA20" s="66">
        <v>0</v>
      </c>
      <c r="BB20" s="66">
        <v>0</v>
      </c>
      <c r="BC20" s="66">
        <v>1</v>
      </c>
      <c r="BD20" s="66">
        <v>0</v>
      </c>
      <c r="BE20" s="66">
        <v>0</v>
      </c>
      <c r="BF20" s="66">
        <v>2</v>
      </c>
      <c r="BG20" s="66">
        <v>0</v>
      </c>
      <c r="BH20" s="66">
        <v>2</v>
      </c>
      <c r="BI20" s="66">
        <v>0</v>
      </c>
      <c r="BJ20" s="66">
        <v>0</v>
      </c>
      <c r="BK20" s="66">
        <v>1</v>
      </c>
      <c r="BL20" s="66">
        <v>0</v>
      </c>
      <c r="BM20" s="91">
        <f t="shared" si="3"/>
        <v>6</v>
      </c>
      <c r="BN20" s="82">
        <v>0</v>
      </c>
      <c r="BO20" s="82">
        <v>0</v>
      </c>
      <c r="BP20" s="82">
        <v>0</v>
      </c>
      <c r="BQ20" s="82">
        <v>1</v>
      </c>
      <c r="BR20" s="82">
        <v>0</v>
      </c>
      <c r="BS20" s="82">
        <v>4</v>
      </c>
      <c r="BT20" s="82"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91">
        <v>12</v>
      </c>
    </row>
    <row r="21" spans="1:78" ht="15" customHeight="1">
      <c r="A21" s="53" t="s">
        <v>78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7">
        <f t="shared" si="0"/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  <c r="AL21" s="89">
        <v>0</v>
      </c>
      <c r="AM21" s="67">
        <f t="shared" si="1"/>
        <v>0</v>
      </c>
      <c r="AN21" s="89">
        <v>0</v>
      </c>
      <c r="AO21" s="89">
        <v>0</v>
      </c>
      <c r="AP21" s="89">
        <v>0</v>
      </c>
      <c r="AQ21" s="89">
        <v>0</v>
      </c>
      <c r="AR21" s="89">
        <v>0</v>
      </c>
      <c r="AS21" s="89">
        <v>0</v>
      </c>
      <c r="AT21" s="89">
        <v>0</v>
      </c>
      <c r="AU21" s="89">
        <v>1</v>
      </c>
      <c r="AV21" s="89">
        <v>0</v>
      </c>
      <c r="AW21" s="89">
        <v>0</v>
      </c>
      <c r="AX21" s="89">
        <v>0</v>
      </c>
      <c r="AY21" s="89">
        <v>0</v>
      </c>
      <c r="AZ21" s="67">
        <f t="shared" si="2"/>
        <v>1</v>
      </c>
      <c r="BA21" s="66">
        <v>0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0</v>
      </c>
      <c r="BI21" s="66">
        <v>0</v>
      </c>
      <c r="BJ21" s="66">
        <v>0</v>
      </c>
      <c r="BK21" s="66">
        <v>0</v>
      </c>
      <c r="BL21" s="66">
        <v>0</v>
      </c>
      <c r="BM21" s="91">
        <f t="shared" si="3"/>
        <v>0</v>
      </c>
      <c r="BN21" s="82">
        <v>0</v>
      </c>
      <c r="BO21" s="82">
        <v>0</v>
      </c>
      <c r="BP21" s="82">
        <v>0</v>
      </c>
      <c r="BQ21" s="82">
        <v>0</v>
      </c>
      <c r="BR21" s="82">
        <v>0</v>
      </c>
      <c r="BS21" s="82">
        <v>0</v>
      </c>
      <c r="BT21" s="82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91">
        <f t="shared" si="4"/>
        <v>0</v>
      </c>
    </row>
    <row r="22" spans="1:78" ht="15" customHeight="1">
      <c r="A22" s="53" t="s">
        <v>116</v>
      </c>
      <c r="B22" s="54">
        <v>1</v>
      </c>
      <c r="C22" s="54">
        <v>3</v>
      </c>
      <c r="D22" s="54">
        <v>11</v>
      </c>
      <c r="E22" s="54">
        <v>21</v>
      </c>
      <c r="F22" s="54">
        <v>9</v>
      </c>
      <c r="G22" s="54">
        <v>1</v>
      </c>
      <c r="H22" s="54">
        <v>0</v>
      </c>
      <c r="I22" s="54">
        <v>0</v>
      </c>
      <c r="J22" s="54">
        <v>0</v>
      </c>
      <c r="K22" s="54">
        <v>5</v>
      </c>
      <c r="L22" s="54">
        <v>0</v>
      </c>
      <c r="M22" s="54">
        <v>0</v>
      </c>
      <c r="N22" s="66">
        <v>1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12</v>
      </c>
      <c r="Y22" s="66">
        <v>0</v>
      </c>
      <c r="Z22" s="67">
        <f t="shared" si="0"/>
        <v>13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0</v>
      </c>
      <c r="AG22" s="89">
        <v>4</v>
      </c>
      <c r="AH22" s="89">
        <v>0</v>
      </c>
      <c r="AI22" s="89">
        <v>0</v>
      </c>
      <c r="AJ22" s="89">
        <v>2</v>
      </c>
      <c r="AK22" s="89">
        <v>0</v>
      </c>
      <c r="AL22" s="89">
        <v>1</v>
      </c>
      <c r="AM22" s="67">
        <f t="shared" si="1"/>
        <v>7</v>
      </c>
      <c r="AN22" s="89">
        <v>0</v>
      </c>
      <c r="AO22" s="89">
        <v>0</v>
      </c>
      <c r="AP22" s="89">
        <v>0</v>
      </c>
      <c r="AQ22" s="89">
        <v>0</v>
      </c>
      <c r="AR22" s="89">
        <v>1</v>
      </c>
      <c r="AS22" s="89">
        <v>0</v>
      </c>
      <c r="AT22" s="89">
        <v>0</v>
      </c>
      <c r="AU22" s="89">
        <v>392</v>
      </c>
      <c r="AV22" s="89">
        <v>0</v>
      </c>
      <c r="AW22" s="89">
        <v>0</v>
      </c>
      <c r="AX22" s="89">
        <v>301</v>
      </c>
      <c r="AY22" s="89">
        <v>0</v>
      </c>
      <c r="AZ22" s="67">
        <f t="shared" si="2"/>
        <v>694</v>
      </c>
      <c r="BA22" s="66">
        <v>0</v>
      </c>
      <c r="BB22" s="66">
        <v>0</v>
      </c>
      <c r="BC22" s="66">
        <v>0</v>
      </c>
      <c r="BD22" s="66">
        <v>0</v>
      </c>
      <c r="BE22" s="66">
        <v>0</v>
      </c>
      <c r="BF22" s="66">
        <v>0</v>
      </c>
      <c r="BG22" s="66">
        <v>0</v>
      </c>
      <c r="BH22" s="66">
        <v>0</v>
      </c>
      <c r="BI22" s="66">
        <v>0</v>
      </c>
      <c r="BJ22" s="66">
        <v>0</v>
      </c>
      <c r="BK22" s="66">
        <v>0</v>
      </c>
      <c r="BL22" s="66">
        <v>0</v>
      </c>
      <c r="BM22" s="91">
        <f t="shared" si="3"/>
        <v>0</v>
      </c>
      <c r="BN22" s="82">
        <v>0</v>
      </c>
      <c r="BO22" s="82">
        <v>0</v>
      </c>
      <c r="BP22" s="82">
        <v>0</v>
      </c>
      <c r="BQ22" s="82">
        <v>0</v>
      </c>
      <c r="BR22" s="82">
        <v>43</v>
      </c>
      <c r="BS22" s="82">
        <v>2</v>
      </c>
      <c r="BT22" s="82">
        <v>0</v>
      </c>
      <c r="BU22" s="82">
        <v>1</v>
      </c>
      <c r="BV22" s="82">
        <v>0</v>
      </c>
      <c r="BW22" s="82">
        <v>0</v>
      </c>
      <c r="BX22" s="82">
        <v>0</v>
      </c>
      <c r="BY22" s="82">
        <v>0</v>
      </c>
      <c r="BZ22" s="91">
        <v>105</v>
      </c>
    </row>
    <row r="23" spans="1:78" ht="15" customHeight="1">
      <c r="A23" s="53" t="s">
        <v>125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7">
        <f t="shared" si="0"/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67">
        <f t="shared" si="1"/>
        <v>0</v>
      </c>
      <c r="AN23" s="89">
        <v>0</v>
      </c>
      <c r="AO23" s="89">
        <v>0</v>
      </c>
      <c r="AP23" s="89">
        <v>0</v>
      </c>
      <c r="AQ23" s="89">
        <v>0</v>
      </c>
      <c r="AR23" s="89">
        <v>0</v>
      </c>
      <c r="AS23" s="89">
        <v>0</v>
      </c>
      <c r="AT23" s="89">
        <v>0</v>
      </c>
      <c r="AU23" s="89">
        <v>0</v>
      </c>
      <c r="AV23" s="89">
        <v>0</v>
      </c>
      <c r="AW23" s="89">
        <v>0</v>
      </c>
      <c r="AX23" s="89">
        <v>0</v>
      </c>
      <c r="AY23" s="89">
        <v>0</v>
      </c>
      <c r="AZ23" s="67">
        <f t="shared" si="2"/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91">
        <f t="shared" si="3"/>
        <v>0</v>
      </c>
      <c r="BN23" s="82">
        <v>0</v>
      </c>
      <c r="BO23" s="82">
        <v>0</v>
      </c>
      <c r="BP23" s="82">
        <v>0</v>
      </c>
      <c r="BQ23" s="82">
        <v>0</v>
      </c>
      <c r="BR23" s="82">
        <v>0</v>
      </c>
      <c r="BS23" s="82">
        <v>0</v>
      </c>
      <c r="BT23" s="82"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91">
        <f t="shared" si="4"/>
        <v>0</v>
      </c>
    </row>
    <row r="24" spans="1:78" ht="15" customHeight="1">
      <c r="A24" s="53" t="s">
        <v>163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67">
        <f t="shared" si="0"/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67">
        <f t="shared" si="1"/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67">
        <f t="shared" si="2"/>
        <v>0</v>
      </c>
      <c r="BA24" s="66">
        <v>0</v>
      </c>
      <c r="BB24" s="66">
        <v>0</v>
      </c>
      <c r="BC24" s="66">
        <v>0</v>
      </c>
      <c r="BD24" s="66">
        <v>0</v>
      </c>
      <c r="BE24" s="66">
        <v>0</v>
      </c>
      <c r="BF24" s="66">
        <v>0</v>
      </c>
      <c r="BG24" s="66">
        <v>0</v>
      </c>
      <c r="BH24" s="66">
        <v>0</v>
      </c>
      <c r="BI24" s="66">
        <v>0</v>
      </c>
      <c r="BJ24" s="66">
        <v>0</v>
      </c>
      <c r="BK24" s="66">
        <v>0</v>
      </c>
      <c r="BL24" s="66">
        <v>0</v>
      </c>
      <c r="BM24" s="91">
        <f t="shared" si="3"/>
        <v>0</v>
      </c>
      <c r="BN24" s="82">
        <v>0</v>
      </c>
      <c r="BO24" s="82">
        <v>0</v>
      </c>
      <c r="BP24" s="82">
        <v>0</v>
      </c>
      <c r="BQ24" s="82">
        <v>0</v>
      </c>
      <c r="BR24" s="82">
        <v>0</v>
      </c>
      <c r="BS24" s="82">
        <v>0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91">
        <f t="shared" si="4"/>
        <v>0</v>
      </c>
    </row>
    <row r="25" spans="1:78" ht="15" customHeight="1">
      <c r="A25" s="53" t="s">
        <v>164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67">
        <f t="shared" si="0"/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67">
        <f t="shared" si="1"/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67">
        <f t="shared" si="2"/>
        <v>0</v>
      </c>
      <c r="BA25" s="66">
        <v>0</v>
      </c>
      <c r="BB25" s="66">
        <v>0</v>
      </c>
      <c r="BC25" s="66">
        <v>0</v>
      </c>
      <c r="BD25" s="66">
        <v>0</v>
      </c>
      <c r="BE25" s="66">
        <v>0</v>
      </c>
      <c r="BF25" s="66">
        <v>0</v>
      </c>
      <c r="BG25" s="66">
        <v>0</v>
      </c>
      <c r="BH25" s="66">
        <v>0</v>
      </c>
      <c r="BI25" s="66">
        <v>0</v>
      </c>
      <c r="BJ25" s="66">
        <v>0</v>
      </c>
      <c r="BK25" s="66">
        <v>0</v>
      </c>
      <c r="BL25" s="66">
        <v>0</v>
      </c>
      <c r="BM25" s="91">
        <f t="shared" si="3"/>
        <v>0</v>
      </c>
      <c r="BN25" s="82">
        <v>0</v>
      </c>
      <c r="BO25" s="82">
        <v>0</v>
      </c>
      <c r="BP25" s="82">
        <v>0</v>
      </c>
      <c r="BQ25" s="82">
        <v>0</v>
      </c>
      <c r="BR25" s="82">
        <v>0</v>
      </c>
      <c r="BS25" s="82">
        <v>0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91">
        <f t="shared" si="4"/>
        <v>0</v>
      </c>
    </row>
    <row r="26" spans="1:78" ht="15" customHeight="1">
      <c r="A26" s="53" t="s">
        <v>165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67">
        <f t="shared" si="0"/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67">
        <f t="shared" si="1"/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67">
        <f t="shared" si="2"/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91">
        <f t="shared" si="3"/>
        <v>0</v>
      </c>
      <c r="BN26" s="82">
        <v>0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91">
        <f t="shared" si="4"/>
        <v>0</v>
      </c>
    </row>
    <row r="27" spans="1:78" ht="15" customHeight="1">
      <c r="A27" s="53" t="s">
        <v>157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67">
        <f t="shared" si="0"/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67">
        <f t="shared" si="1"/>
        <v>0</v>
      </c>
      <c r="AN27" s="54"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4">
        <v>0</v>
      </c>
      <c r="AY27" s="54">
        <v>0</v>
      </c>
      <c r="AZ27" s="67">
        <f t="shared" si="2"/>
        <v>0</v>
      </c>
      <c r="BA27" s="54">
        <v>0</v>
      </c>
      <c r="BB27" s="54">
        <v>0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91">
        <f t="shared" si="3"/>
        <v>0</v>
      </c>
      <c r="BN27" s="82">
        <v>0</v>
      </c>
      <c r="BO27" s="82">
        <v>0</v>
      </c>
      <c r="BP27" s="82">
        <v>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91">
        <f t="shared" si="4"/>
        <v>0</v>
      </c>
    </row>
    <row r="28" spans="1:78" ht="15" customHeight="1">
      <c r="A28" s="53" t="s">
        <v>159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67">
        <f t="shared" si="0"/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67">
        <f t="shared" si="1"/>
        <v>0</v>
      </c>
      <c r="AN28" s="54"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54">
        <v>0</v>
      </c>
      <c r="AZ28" s="67">
        <f t="shared" si="2"/>
        <v>0</v>
      </c>
      <c r="BA28" s="54">
        <v>0</v>
      </c>
      <c r="BB28" s="54">
        <v>0</v>
      </c>
      <c r="BC28" s="54">
        <v>0</v>
      </c>
      <c r="BD28" s="54">
        <v>0</v>
      </c>
      <c r="BE28" s="54">
        <v>0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91">
        <f t="shared" si="3"/>
        <v>0</v>
      </c>
      <c r="BN28" s="82">
        <v>0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91">
        <f t="shared" si="4"/>
        <v>0</v>
      </c>
    </row>
    <row r="29" spans="1:78" ht="15" customHeight="1">
      <c r="A29" s="53" t="s">
        <v>79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1</v>
      </c>
      <c r="J29" s="54">
        <v>0</v>
      </c>
      <c r="K29" s="54">
        <v>0</v>
      </c>
      <c r="L29" s="54">
        <v>0</v>
      </c>
      <c r="M29" s="54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1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7">
        <f t="shared" si="0"/>
        <v>1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0</v>
      </c>
      <c r="AG29" s="89">
        <v>0</v>
      </c>
      <c r="AH29" s="89">
        <v>3</v>
      </c>
      <c r="AI29" s="89">
        <v>2</v>
      </c>
      <c r="AJ29" s="89">
        <v>0</v>
      </c>
      <c r="AK29" s="89">
        <v>0</v>
      </c>
      <c r="AL29" s="89">
        <v>0</v>
      </c>
      <c r="AM29" s="67">
        <f t="shared" si="1"/>
        <v>5</v>
      </c>
      <c r="AN29" s="89">
        <v>1</v>
      </c>
      <c r="AO29" s="89">
        <v>1</v>
      </c>
      <c r="AP29" s="89">
        <v>1</v>
      </c>
      <c r="AQ29" s="89">
        <v>0</v>
      </c>
      <c r="AR29" s="89">
        <v>0</v>
      </c>
      <c r="AS29" s="89">
        <v>1</v>
      </c>
      <c r="AT29" s="89">
        <v>1</v>
      </c>
      <c r="AU29" s="89">
        <v>0</v>
      </c>
      <c r="AV29" s="89">
        <v>0</v>
      </c>
      <c r="AW29" s="89">
        <v>0</v>
      </c>
      <c r="AX29" s="89">
        <v>0</v>
      </c>
      <c r="AY29" s="89">
        <v>0</v>
      </c>
      <c r="AZ29" s="67">
        <f t="shared" si="2"/>
        <v>5</v>
      </c>
      <c r="BA29" s="66">
        <v>0</v>
      </c>
      <c r="BB29" s="66">
        <v>0</v>
      </c>
      <c r="BC29" s="66">
        <v>0</v>
      </c>
      <c r="BD29" s="66">
        <v>0</v>
      </c>
      <c r="BE29" s="66">
        <v>0</v>
      </c>
      <c r="BF29" s="66">
        <v>0</v>
      </c>
      <c r="BG29" s="66">
        <v>0</v>
      </c>
      <c r="BH29" s="66">
        <v>0</v>
      </c>
      <c r="BI29" s="66">
        <v>0</v>
      </c>
      <c r="BJ29" s="66">
        <v>1</v>
      </c>
      <c r="BK29" s="66">
        <v>0</v>
      </c>
      <c r="BL29" s="66">
        <v>0</v>
      </c>
      <c r="BM29" s="91">
        <f t="shared" si="3"/>
        <v>1</v>
      </c>
      <c r="BN29" s="82">
        <v>0</v>
      </c>
      <c r="BO29" s="82">
        <v>0</v>
      </c>
      <c r="BP29" s="82">
        <v>0</v>
      </c>
      <c r="BQ29" s="82">
        <v>0</v>
      </c>
      <c r="BR29" s="82">
        <v>5</v>
      </c>
      <c r="BS29" s="82">
        <v>1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91">
        <f t="shared" si="4"/>
        <v>6</v>
      </c>
    </row>
    <row r="30" spans="1:78" ht="15" customHeight="1">
      <c r="A30" s="53" t="s">
        <v>80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66">
        <v>1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2</v>
      </c>
      <c r="Z30" s="67">
        <f t="shared" si="0"/>
        <v>3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0</v>
      </c>
      <c r="AG30" s="89">
        <v>0</v>
      </c>
      <c r="AH30" s="89">
        <v>0</v>
      </c>
      <c r="AI30" s="89">
        <v>0</v>
      </c>
      <c r="AJ30" s="89">
        <v>0</v>
      </c>
      <c r="AK30" s="89">
        <v>1</v>
      </c>
      <c r="AL30" s="89">
        <v>0</v>
      </c>
      <c r="AM30" s="67">
        <f t="shared" si="1"/>
        <v>1</v>
      </c>
      <c r="AN30" s="89">
        <v>0</v>
      </c>
      <c r="AO30" s="89">
        <v>0</v>
      </c>
      <c r="AP30" s="89">
        <v>0</v>
      </c>
      <c r="AQ30" s="89">
        <v>0</v>
      </c>
      <c r="AR30" s="89">
        <v>0</v>
      </c>
      <c r="AS30" s="89">
        <v>0</v>
      </c>
      <c r="AT30" s="89">
        <v>0</v>
      </c>
      <c r="AU30" s="89">
        <v>0</v>
      </c>
      <c r="AV30" s="89">
        <v>0</v>
      </c>
      <c r="AW30" s="89">
        <v>0</v>
      </c>
      <c r="AX30" s="89">
        <v>0</v>
      </c>
      <c r="AY30" s="89">
        <v>0</v>
      </c>
      <c r="AZ30" s="67">
        <f t="shared" si="2"/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91">
        <f t="shared" si="3"/>
        <v>0</v>
      </c>
      <c r="BN30" s="82">
        <v>0</v>
      </c>
      <c r="BO30" s="82">
        <v>0</v>
      </c>
      <c r="BP30" s="82">
        <v>0</v>
      </c>
      <c r="BQ30" s="82">
        <v>0</v>
      </c>
      <c r="BR30" s="82">
        <v>1</v>
      </c>
      <c r="BS30" s="82">
        <v>0</v>
      </c>
      <c r="BT30" s="82"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91">
        <f t="shared" si="4"/>
        <v>1</v>
      </c>
    </row>
    <row r="31" spans="1:78" ht="15" customHeight="1">
      <c r="A31" s="53" t="s">
        <v>81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2</v>
      </c>
      <c r="Z31" s="67">
        <f t="shared" si="0"/>
        <v>2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0</v>
      </c>
      <c r="AG31" s="89">
        <v>0</v>
      </c>
      <c r="AH31" s="89">
        <v>0</v>
      </c>
      <c r="AI31" s="89">
        <v>0</v>
      </c>
      <c r="AJ31" s="89">
        <v>0</v>
      </c>
      <c r="AK31" s="89">
        <v>0</v>
      </c>
      <c r="AL31" s="89">
        <v>1</v>
      </c>
      <c r="AM31" s="67">
        <f t="shared" si="1"/>
        <v>1</v>
      </c>
      <c r="AN31" s="89">
        <v>0</v>
      </c>
      <c r="AO31" s="89">
        <v>1</v>
      </c>
      <c r="AP31" s="89">
        <v>0</v>
      </c>
      <c r="AQ31" s="89">
        <v>0</v>
      </c>
      <c r="AR31" s="89">
        <v>0</v>
      </c>
      <c r="AS31" s="89">
        <v>1</v>
      </c>
      <c r="AT31" s="89">
        <v>0</v>
      </c>
      <c r="AU31" s="89">
        <v>0</v>
      </c>
      <c r="AV31" s="89">
        <v>0</v>
      </c>
      <c r="AW31" s="89">
        <v>0</v>
      </c>
      <c r="AX31" s="89">
        <v>0</v>
      </c>
      <c r="AY31" s="89">
        <v>0</v>
      </c>
      <c r="AZ31" s="67">
        <f t="shared" si="2"/>
        <v>2</v>
      </c>
      <c r="BA31" s="66">
        <v>0</v>
      </c>
      <c r="BB31" s="66">
        <v>0</v>
      </c>
      <c r="BC31" s="66">
        <v>0</v>
      </c>
      <c r="BD31" s="66">
        <v>1</v>
      </c>
      <c r="BE31" s="66">
        <v>0</v>
      </c>
      <c r="BF31" s="66">
        <v>0</v>
      </c>
      <c r="BG31" s="66">
        <v>0</v>
      </c>
      <c r="BH31" s="66">
        <v>1</v>
      </c>
      <c r="BI31" s="66">
        <v>0</v>
      </c>
      <c r="BJ31" s="66">
        <v>0</v>
      </c>
      <c r="BK31" s="66">
        <v>0</v>
      </c>
      <c r="BL31" s="66">
        <v>2</v>
      </c>
      <c r="BM31" s="91">
        <f t="shared" si="3"/>
        <v>4</v>
      </c>
      <c r="BN31" s="82">
        <v>0</v>
      </c>
      <c r="BO31" s="82">
        <v>0</v>
      </c>
      <c r="BP31" s="82">
        <v>0</v>
      </c>
      <c r="BQ31" s="82">
        <v>7</v>
      </c>
      <c r="BR31" s="82">
        <v>0</v>
      </c>
      <c r="BS31" s="82">
        <v>0</v>
      </c>
      <c r="BT31" s="82">
        <v>1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91">
        <f t="shared" si="4"/>
        <v>8</v>
      </c>
    </row>
    <row r="32" spans="1:78" ht="15" customHeight="1">
      <c r="A32" s="53" t="s">
        <v>82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7">
        <f t="shared" si="0"/>
        <v>0</v>
      </c>
      <c r="AA32" s="89">
        <v>0</v>
      </c>
      <c r="AB32" s="89">
        <v>0</v>
      </c>
      <c r="AC32" s="89">
        <v>0</v>
      </c>
      <c r="AD32" s="89">
        <v>0</v>
      </c>
      <c r="AE32" s="89">
        <v>0</v>
      </c>
      <c r="AF32" s="89">
        <v>0</v>
      </c>
      <c r="AG32" s="89">
        <v>0</v>
      </c>
      <c r="AH32" s="89">
        <v>0</v>
      </c>
      <c r="AI32" s="89">
        <v>0</v>
      </c>
      <c r="AJ32" s="89">
        <v>0</v>
      </c>
      <c r="AK32" s="89">
        <v>0</v>
      </c>
      <c r="AL32" s="89">
        <v>0</v>
      </c>
      <c r="AM32" s="67">
        <f t="shared" si="1"/>
        <v>0</v>
      </c>
      <c r="AN32" s="89">
        <v>0</v>
      </c>
      <c r="AO32" s="89">
        <v>0</v>
      </c>
      <c r="AP32" s="89">
        <v>0</v>
      </c>
      <c r="AQ32" s="89">
        <v>0</v>
      </c>
      <c r="AR32" s="89">
        <v>0</v>
      </c>
      <c r="AS32" s="89">
        <v>0</v>
      </c>
      <c r="AT32" s="89">
        <v>0</v>
      </c>
      <c r="AU32" s="89">
        <v>0</v>
      </c>
      <c r="AV32" s="89">
        <v>0</v>
      </c>
      <c r="AW32" s="89">
        <v>0</v>
      </c>
      <c r="AX32" s="89">
        <v>0</v>
      </c>
      <c r="AY32" s="89">
        <v>0</v>
      </c>
      <c r="AZ32" s="67">
        <f t="shared" si="2"/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91">
        <f t="shared" si="3"/>
        <v>0</v>
      </c>
      <c r="BN32" s="82">
        <v>0</v>
      </c>
      <c r="BO32" s="82">
        <v>0</v>
      </c>
      <c r="BP32" s="82">
        <v>0</v>
      </c>
      <c r="BQ32" s="82">
        <v>0</v>
      </c>
      <c r="BR32" s="82">
        <v>0</v>
      </c>
      <c r="BS32" s="82">
        <v>0</v>
      </c>
      <c r="BT32" s="82"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91">
        <f t="shared" si="4"/>
        <v>0</v>
      </c>
    </row>
    <row r="33" spans="1:78" ht="15" customHeight="1">
      <c r="A33" s="53" t="s">
        <v>133</v>
      </c>
      <c r="B33" s="54">
        <v>1</v>
      </c>
      <c r="C33" s="54">
        <v>0</v>
      </c>
      <c r="D33" s="54">
        <v>1</v>
      </c>
      <c r="E33" s="54">
        <v>3</v>
      </c>
      <c r="F33" s="54">
        <v>2</v>
      </c>
      <c r="G33" s="54">
        <v>4</v>
      </c>
      <c r="H33" s="54">
        <v>1</v>
      </c>
      <c r="I33" s="54">
        <v>0</v>
      </c>
      <c r="J33" s="54">
        <v>0</v>
      </c>
      <c r="K33" s="54">
        <v>0</v>
      </c>
      <c r="L33" s="54">
        <v>0</v>
      </c>
      <c r="M33" s="54">
        <v>1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1</v>
      </c>
      <c r="T33" s="66">
        <v>1</v>
      </c>
      <c r="U33" s="66">
        <v>0</v>
      </c>
      <c r="V33" s="66">
        <v>0</v>
      </c>
      <c r="W33" s="66">
        <v>0</v>
      </c>
      <c r="X33" s="66">
        <v>0</v>
      </c>
      <c r="Y33" s="66">
        <v>3</v>
      </c>
      <c r="Z33" s="67">
        <f t="shared" si="0"/>
        <v>5</v>
      </c>
      <c r="AA33" s="89">
        <v>0</v>
      </c>
      <c r="AB33" s="89">
        <v>0</v>
      </c>
      <c r="AC33" s="89">
        <v>2</v>
      </c>
      <c r="AD33" s="89">
        <v>1</v>
      </c>
      <c r="AE33" s="89">
        <v>0</v>
      </c>
      <c r="AF33" s="89">
        <v>0</v>
      </c>
      <c r="AG33" s="89">
        <v>1</v>
      </c>
      <c r="AH33" s="89">
        <v>5</v>
      </c>
      <c r="AI33" s="89">
        <v>0</v>
      </c>
      <c r="AJ33" s="89">
        <v>1</v>
      </c>
      <c r="AK33" s="89">
        <v>0</v>
      </c>
      <c r="AL33" s="89">
        <v>8</v>
      </c>
      <c r="AM33" s="67">
        <f t="shared" si="1"/>
        <v>18</v>
      </c>
      <c r="AN33" s="89">
        <v>0</v>
      </c>
      <c r="AO33" s="89">
        <v>2</v>
      </c>
      <c r="AP33" s="89">
        <v>0</v>
      </c>
      <c r="AQ33" s="89">
        <v>0</v>
      </c>
      <c r="AR33" s="89">
        <v>6</v>
      </c>
      <c r="AS33" s="89">
        <v>1</v>
      </c>
      <c r="AT33" s="89">
        <v>0</v>
      </c>
      <c r="AU33" s="89">
        <v>2</v>
      </c>
      <c r="AV33" s="89">
        <v>3</v>
      </c>
      <c r="AW33" s="89">
        <v>3</v>
      </c>
      <c r="AX33" s="89">
        <v>1</v>
      </c>
      <c r="AY33" s="89">
        <v>0</v>
      </c>
      <c r="AZ33" s="67">
        <f t="shared" si="2"/>
        <v>18</v>
      </c>
      <c r="BA33" s="66">
        <v>2</v>
      </c>
      <c r="BB33" s="66">
        <v>1</v>
      </c>
      <c r="BC33" s="66">
        <v>0</v>
      </c>
      <c r="BD33" s="66">
        <v>3</v>
      </c>
      <c r="BE33" s="66">
        <v>3</v>
      </c>
      <c r="BF33" s="66">
        <v>0</v>
      </c>
      <c r="BG33" s="66">
        <v>0</v>
      </c>
      <c r="BH33" s="66">
        <v>0</v>
      </c>
      <c r="BI33" s="66">
        <v>1</v>
      </c>
      <c r="BJ33" s="66">
        <v>0</v>
      </c>
      <c r="BK33" s="66">
        <v>2</v>
      </c>
      <c r="BL33" s="66">
        <v>3</v>
      </c>
      <c r="BM33" s="91">
        <f t="shared" si="3"/>
        <v>15</v>
      </c>
      <c r="BN33" s="82">
        <v>0</v>
      </c>
      <c r="BO33" s="82">
        <v>2</v>
      </c>
      <c r="BP33" s="82">
        <v>1</v>
      </c>
      <c r="BQ33" s="82">
        <v>6</v>
      </c>
      <c r="BR33" s="82">
        <v>18</v>
      </c>
      <c r="BS33" s="82">
        <v>5</v>
      </c>
      <c r="BT33" s="82">
        <v>0</v>
      </c>
      <c r="BU33" s="82">
        <v>0</v>
      </c>
      <c r="BV33" s="82">
        <v>0</v>
      </c>
      <c r="BW33" s="82">
        <v>0</v>
      </c>
      <c r="BX33" s="82">
        <v>0</v>
      </c>
      <c r="BY33" s="82">
        <v>0</v>
      </c>
      <c r="BZ33" s="91">
        <v>43</v>
      </c>
    </row>
    <row r="34" spans="1:78" ht="15" customHeight="1">
      <c r="A34" s="53" t="s">
        <v>83</v>
      </c>
      <c r="B34" s="54">
        <v>0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66">
        <v>0</v>
      </c>
      <c r="X34" s="66">
        <v>0</v>
      </c>
      <c r="Y34" s="66">
        <v>1</v>
      </c>
      <c r="Z34" s="67">
        <f t="shared" si="0"/>
        <v>1</v>
      </c>
      <c r="AA34" s="89">
        <v>0</v>
      </c>
      <c r="AB34" s="89">
        <v>0</v>
      </c>
      <c r="AC34" s="89">
        <v>0</v>
      </c>
      <c r="AD34" s="89">
        <v>0</v>
      </c>
      <c r="AE34" s="89">
        <v>0</v>
      </c>
      <c r="AF34" s="89">
        <v>0</v>
      </c>
      <c r="AG34" s="89">
        <v>0</v>
      </c>
      <c r="AH34" s="89">
        <v>0</v>
      </c>
      <c r="AI34" s="89">
        <v>0</v>
      </c>
      <c r="AJ34" s="89">
        <v>0</v>
      </c>
      <c r="AK34" s="89">
        <v>0</v>
      </c>
      <c r="AL34" s="89">
        <v>0</v>
      </c>
      <c r="AM34" s="67">
        <f t="shared" si="1"/>
        <v>0</v>
      </c>
      <c r="AN34" s="89">
        <v>0</v>
      </c>
      <c r="AO34" s="89">
        <v>0</v>
      </c>
      <c r="AP34" s="89">
        <v>0</v>
      </c>
      <c r="AQ34" s="89">
        <v>0</v>
      </c>
      <c r="AR34" s="89">
        <v>0</v>
      </c>
      <c r="AS34" s="89">
        <v>0</v>
      </c>
      <c r="AT34" s="89">
        <v>0</v>
      </c>
      <c r="AU34" s="89">
        <v>0</v>
      </c>
      <c r="AV34" s="89">
        <v>0</v>
      </c>
      <c r="AW34" s="89">
        <v>0</v>
      </c>
      <c r="AX34" s="89">
        <v>0</v>
      </c>
      <c r="AY34" s="89">
        <v>0</v>
      </c>
      <c r="AZ34" s="67">
        <f t="shared" si="2"/>
        <v>0</v>
      </c>
      <c r="BA34" s="66">
        <v>0</v>
      </c>
      <c r="BB34" s="66">
        <v>0</v>
      </c>
      <c r="BC34" s="66">
        <v>1</v>
      </c>
      <c r="BD34" s="66">
        <v>1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0</v>
      </c>
      <c r="BM34" s="91">
        <f t="shared" si="3"/>
        <v>2</v>
      </c>
      <c r="BN34" s="82">
        <v>0</v>
      </c>
      <c r="BO34" s="82">
        <v>0</v>
      </c>
      <c r="BP34" s="82">
        <v>0</v>
      </c>
      <c r="BQ34" s="82">
        <v>0</v>
      </c>
      <c r="BR34" s="82">
        <v>0</v>
      </c>
      <c r="BS34" s="82">
        <v>0</v>
      </c>
      <c r="BT34" s="82">
        <v>0</v>
      </c>
      <c r="BU34" s="82">
        <v>0</v>
      </c>
      <c r="BV34" s="82">
        <v>0</v>
      </c>
      <c r="BW34" s="82">
        <v>0</v>
      </c>
      <c r="BX34" s="82">
        <v>0</v>
      </c>
      <c r="BY34" s="82">
        <v>0</v>
      </c>
      <c r="BZ34" s="91">
        <f t="shared" si="4"/>
        <v>0</v>
      </c>
    </row>
    <row r="35" spans="1:78" ht="15" customHeight="1">
      <c r="A35" s="53" t="s">
        <v>128</v>
      </c>
      <c r="B35" s="54">
        <v>85</v>
      </c>
      <c r="C35" s="54">
        <v>0</v>
      </c>
      <c r="D35" s="54">
        <v>4</v>
      </c>
      <c r="E35" s="54">
        <v>100</v>
      </c>
      <c r="F35" s="54">
        <v>1</v>
      </c>
      <c r="G35" s="54">
        <v>0</v>
      </c>
      <c r="H35" s="54">
        <v>6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66">
        <v>0</v>
      </c>
      <c r="O35" s="66">
        <v>7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</v>
      </c>
      <c r="V35" s="66">
        <v>1</v>
      </c>
      <c r="W35" s="66">
        <v>0</v>
      </c>
      <c r="X35" s="66">
        <v>0</v>
      </c>
      <c r="Y35" s="66">
        <v>0</v>
      </c>
      <c r="Z35" s="67">
        <f t="shared" si="0"/>
        <v>9</v>
      </c>
      <c r="AA35" s="89">
        <v>0</v>
      </c>
      <c r="AB35" s="89">
        <v>5</v>
      </c>
      <c r="AC35" s="89">
        <v>2</v>
      </c>
      <c r="AD35" s="89">
        <v>0</v>
      </c>
      <c r="AE35" s="89">
        <v>0</v>
      </c>
      <c r="AF35" s="89">
        <v>0</v>
      </c>
      <c r="AG35" s="89">
        <v>0</v>
      </c>
      <c r="AH35" s="89">
        <v>0</v>
      </c>
      <c r="AI35" s="89">
        <v>0</v>
      </c>
      <c r="AJ35" s="89">
        <v>0</v>
      </c>
      <c r="AK35" s="89">
        <v>0</v>
      </c>
      <c r="AL35" s="89">
        <v>1</v>
      </c>
      <c r="AM35" s="67">
        <f t="shared" si="1"/>
        <v>8</v>
      </c>
      <c r="AN35" s="89">
        <v>0</v>
      </c>
      <c r="AO35" s="89">
        <v>36</v>
      </c>
      <c r="AP35" s="89">
        <v>0</v>
      </c>
      <c r="AQ35" s="89">
        <v>0</v>
      </c>
      <c r="AR35" s="89">
        <v>0</v>
      </c>
      <c r="AS35" s="89">
        <v>0</v>
      </c>
      <c r="AT35" s="89">
        <v>0</v>
      </c>
      <c r="AU35" s="89">
        <v>0</v>
      </c>
      <c r="AV35" s="89">
        <v>0</v>
      </c>
      <c r="AW35" s="89">
        <v>0</v>
      </c>
      <c r="AX35" s="89">
        <v>0</v>
      </c>
      <c r="AY35" s="89">
        <v>1</v>
      </c>
      <c r="AZ35" s="67">
        <f t="shared" si="2"/>
        <v>37</v>
      </c>
      <c r="BA35" s="66">
        <v>0</v>
      </c>
      <c r="BB35" s="66">
        <v>0</v>
      </c>
      <c r="BC35" s="66">
        <v>1</v>
      </c>
      <c r="BD35" s="66">
        <v>4</v>
      </c>
      <c r="BE35" s="66">
        <v>0</v>
      </c>
      <c r="BF35" s="66">
        <v>1</v>
      </c>
      <c r="BG35" s="66">
        <v>0</v>
      </c>
      <c r="BH35" s="66">
        <v>2</v>
      </c>
      <c r="BI35" s="66">
        <v>1</v>
      </c>
      <c r="BJ35" s="66">
        <v>0</v>
      </c>
      <c r="BK35" s="66">
        <v>4</v>
      </c>
      <c r="BL35" s="66">
        <v>0</v>
      </c>
      <c r="BM35" s="91">
        <f t="shared" si="3"/>
        <v>13</v>
      </c>
      <c r="BN35" s="82">
        <v>0</v>
      </c>
      <c r="BO35" s="82">
        <v>1</v>
      </c>
      <c r="BP35" s="82">
        <v>0</v>
      </c>
      <c r="BQ35" s="82">
        <v>19</v>
      </c>
      <c r="BR35" s="82">
        <v>57</v>
      </c>
      <c r="BS35" s="82">
        <v>2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91">
        <v>80</v>
      </c>
    </row>
    <row r="36" spans="1:78" ht="15" customHeight="1">
      <c r="A36" s="53" t="s">
        <v>84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1</v>
      </c>
      <c r="L36" s="54">
        <v>0</v>
      </c>
      <c r="M36" s="54">
        <v>0</v>
      </c>
      <c r="N36" s="66">
        <v>0</v>
      </c>
      <c r="O36" s="66">
        <v>1</v>
      </c>
      <c r="P36" s="66">
        <v>0</v>
      </c>
      <c r="Q36" s="66">
        <v>0</v>
      </c>
      <c r="R36" s="66">
        <v>0</v>
      </c>
      <c r="S36" s="66">
        <v>1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7">
        <f t="shared" si="0"/>
        <v>2</v>
      </c>
      <c r="AA36" s="89">
        <v>0</v>
      </c>
      <c r="AB36" s="89">
        <v>2</v>
      </c>
      <c r="AC36" s="89">
        <v>0</v>
      </c>
      <c r="AD36" s="89">
        <v>1</v>
      </c>
      <c r="AE36" s="89">
        <v>0</v>
      </c>
      <c r="AF36" s="89">
        <v>0</v>
      </c>
      <c r="AG36" s="89">
        <v>0</v>
      </c>
      <c r="AH36" s="89">
        <v>0</v>
      </c>
      <c r="AI36" s="89">
        <v>0</v>
      </c>
      <c r="AJ36" s="89">
        <v>0</v>
      </c>
      <c r="AK36" s="89">
        <v>0</v>
      </c>
      <c r="AL36" s="89">
        <v>0</v>
      </c>
      <c r="AM36" s="67">
        <f t="shared" si="1"/>
        <v>3</v>
      </c>
      <c r="AN36" s="89">
        <v>1</v>
      </c>
      <c r="AO36" s="89">
        <v>0</v>
      </c>
      <c r="AP36" s="89">
        <v>0</v>
      </c>
      <c r="AQ36" s="89">
        <v>0</v>
      </c>
      <c r="AR36" s="89">
        <v>0</v>
      </c>
      <c r="AS36" s="89">
        <v>0</v>
      </c>
      <c r="AT36" s="89">
        <v>0</v>
      </c>
      <c r="AU36" s="89">
        <v>1</v>
      </c>
      <c r="AV36" s="89">
        <v>0</v>
      </c>
      <c r="AW36" s="89">
        <v>0</v>
      </c>
      <c r="AX36" s="89">
        <v>0</v>
      </c>
      <c r="AY36" s="89">
        <v>0</v>
      </c>
      <c r="AZ36" s="67">
        <f t="shared" si="2"/>
        <v>2</v>
      </c>
      <c r="BA36" s="66">
        <v>0</v>
      </c>
      <c r="BB36" s="66">
        <v>1</v>
      </c>
      <c r="BC36" s="66">
        <v>0</v>
      </c>
      <c r="BD36" s="66">
        <v>0</v>
      </c>
      <c r="BE36" s="66">
        <v>0</v>
      </c>
      <c r="BF36" s="66">
        <v>2</v>
      </c>
      <c r="BG36" s="66">
        <v>0</v>
      </c>
      <c r="BH36" s="66">
        <v>0</v>
      </c>
      <c r="BI36" s="66">
        <v>0</v>
      </c>
      <c r="BJ36" s="66">
        <v>0</v>
      </c>
      <c r="BK36" s="66">
        <v>0</v>
      </c>
      <c r="BL36" s="66">
        <v>0</v>
      </c>
      <c r="BM36" s="91">
        <f t="shared" si="3"/>
        <v>3</v>
      </c>
      <c r="BN36" s="82">
        <v>1</v>
      </c>
      <c r="BO36" s="82">
        <v>0</v>
      </c>
      <c r="BP36" s="82">
        <v>0</v>
      </c>
      <c r="BQ36" s="82">
        <v>1</v>
      </c>
      <c r="BR36" s="82">
        <v>2</v>
      </c>
      <c r="BS36" s="82">
        <v>2</v>
      </c>
      <c r="BT36" s="82">
        <v>0</v>
      </c>
      <c r="BU36" s="82">
        <v>0</v>
      </c>
      <c r="BV36" s="82">
        <v>0</v>
      </c>
      <c r="BW36" s="82">
        <v>0</v>
      </c>
      <c r="BX36" s="82">
        <v>0</v>
      </c>
      <c r="BY36" s="82">
        <v>0</v>
      </c>
      <c r="BZ36" s="91">
        <v>8</v>
      </c>
    </row>
    <row r="37" spans="1:78" ht="15" customHeight="1">
      <c r="A37" s="53" t="s">
        <v>130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7">
        <f t="shared" si="0"/>
        <v>0</v>
      </c>
      <c r="AA37" s="89">
        <v>0</v>
      </c>
      <c r="AB37" s="89">
        <v>0</v>
      </c>
      <c r="AC37" s="89">
        <v>0</v>
      </c>
      <c r="AD37" s="89">
        <v>0</v>
      </c>
      <c r="AE37" s="89">
        <v>0</v>
      </c>
      <c r="AF37" s="89">
        <v>0</v>
      </c>
      <c r="AG37" s="89">
        <v>0</v>
      </c>
      <c r="AH37" s="89">
        <v>0</v>
      </c>
      <c r="AI37" s="89">
        <v>0</v>
      </c>
      <c r="AJ37" s="89">
        <v>0</v>
      </c>
      <c r="AK37" s="89">
        <v>0</v>
      </c>
      <c r="AL37" s="89">
        <v>0</v>
      </c>
      <c r="AM37" s="67">
        <f t="shared" si="1"/>
        <v>0</v>
      </c>
      <c r="AN37" s="89">
        <v>0</v>
      </c>
      <c r="AO37" s="89">
        <v>0</v>
      </c>
      <c r="AP37" s="89">
        <v>0</v>
      </c>
      <c r="AQ37" s="89">
        <v>0</v>
      </c>
      <c r="AR37" s="89">
        <v>0</v>
      </c>
      <c r="AS37" s="89">
        <v>0</v>
      </c>
      <c r="AT37" s="89">
        <v>0</v>
      </c>
      <c r="AU37" s="89">
        <v>0</v>
      </c>
      <c r="AV37" s="89">
        <v>0</v>
      </c>
      <c r="AW37" s="89">
        <v>0</v>
      </c>
      <c r="AX37" s="89">
        <v>0</v>
      </c>
      <c r="AY37" s="89">
        <v>0</v>
      </c>
      <c r="AZ37" s="67">
        <f t="shared" si="2"/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91">
        <f t="shared" si="3"/>
        <v>0</v>
      </c>
      <c r="BN37" s="82">
        <v>0</v>
      </c>
      <c r="BO37" s="82">
        <v>0</v>
      </c>
      <c r="BP37" s="82">
        <v>0</v>
      </c>
      <c r="BQ37" s="82">
        <v>0</v>
      </c>
      <c r="BR37" s="82">
        <v>0</v>
      </c>
      <c r="BS37" s="82">
        <v>0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91">
        <f t="shared" si="4"/>
        <v>0</v>
      </c>
    </row>
    <row r="38" spans="1:78" ht="15" customHeight="1">
      <c r="A38" s="53" t="s">
        <v>85</v>
      </c>
      <c r="B38" s="54">
        <v>0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1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7">
        <f t="shared" si="0"/>
        <v>1</v>
      </c>
      <c r="AA38" s="89">
        <v>0</v>
      </c>
      <c r="AB38" s="89">
        <v>0</v>
      </c>
      <c r="AC38" s="89">
        <v>0</v>
      </c>
      <c r="AD38" s="89">
        <v>0</v>
      </c>
      <c r="AE38" s="89">
        <v>0</v>
      </c>
      <c r="AF38" s="89">
        <v>0</v>
      </c>
      <c r="AG38" s="89">
        <v>0</v>
      </c>
      <c r="AH38" s="89">
        <v>0</v>
      </c>
      <c r="AI38" s="89">
        <v>0</v>
      </c>
      <c r="AJ38" s="89">
        <v>0</v>
      </c>
      <c r="AK38" s="89">
        <v>0</v>
      </c>
      <c r="AL38" s="89">
        <v>0</v>
      </c>
      <c r="AM38" s="67">
        <f t="shared" si="1"/>
        <v>0</v>
      </c>
      <c r="AN38" s="89">
        <v>0</v>
      </c>
      <c r="AO38" s="89">
        <v>0</v>
      </c>
      <c r="AP38" s="89">
        <v>0</v>
      </c>
      <c r="AQ38" s="89">
        <v>0</v>
      </c>
      <c r="AR38" s="89">
        <v>1</v>
      </c>
      <c r="AS38" s="89">
        <v>0</v>
      </c>
      <c r="AT38" s="89">
        <v>0</v>
      </c>
      <c r="AU38" s="89">
        <v>0</v>
      </c>
      <c r="AV38" s="89">
        <v>0</v>
      </c>
      <c r="AW38" s="89">
        <v>0</v>
      </c>
      <c r="AX38" s="89">
        <v>0</v>
      </c>
      <c r="AY38" s="89">
        <v>0</v>
      </c>
      <c r="AZ38" s="67">
        <f t="shared" si="2"/>
        <v>1</v>
      </c>
      <c r="BA38" s="66">
        <v>0</v>
      </c>
      <c r="BB38" s="66">
        <v>0</v>
      </c>
      <c r="BC38" s="66">
        <v>0</v>
      </c>
      <c r="BD38" s="66">
        <v>0</v>
      </c>
      <c r="BE38" s="66">
        <v>0</v>
      </c>
      <c r="BF38" s="66">
        <v>1</v>
      </c>
      <c r="BG38" s="66">
        <v>0</v>
      </c>
      <c r="BH38" s="66">
        <v>0</v>
      </c>
      <c r="BI38" s="66">
        <v>0</v>
      </c>
      <c r="BJ38" s="66">
        <v>0</v>
      </c>
      <c r="BK38" s="66">
        <v>10</v>
      </c>
      <c r="BL38" s="66">
        <v>0</v>
      </c>
      <c r="BM38" s="91">
        <f t="shared" si="3"/>
        <v>11</v>
      </c>
      <c r="BN38" s="82">
        <v>0</v>
      </c>
      <c r="BO38" s="82">
        <v>5</v>
      </c>
      <c r="BP38" s="82">
        <v>0</v>
      </c>
      <c r="BQ38" s="82">
        <v>0</v>
      </c>
      <c r="BR38" s="82">
        <v>2</v>
      </c>
      <c r="BS38" s="82">
        <v>6</v>
      </c>
      <c r="BT38" s="82">
        <v>0</v>
      </c>
      <c r="BU38" s="82">
        <v>0</v>
      </c>
      <c r="BV38" s="82">
        <v>0</v>
      </c>
      <c r="BW38" s="82">
        <v>0</v>
      </c>
      <c r="BX38" s="82">
        <v>0</v>
      </c>
      <c r="BY38" s="82">
        <v>0</v>
      </c>
      <c r="BZ38" s="91">
        <v>15</v>
      </c>
    </row>
    <row r="39" spans="1:78" ht="15" customHeight="1">
      <c r="A39" s="53" t="s">
        <v>86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7">
        <f t="shared" si="0"/>
        <v>0</v>
      </c>
      <c r="AA39" s="89">
        <v>0</v>
      </c>
      <c r="AB39" s="89">
        <v>0</v>
      </c>
      <c r="AC39" s="89">
        <v>0</v>
      </c>
      <c r="AD39" s="89">
        <v>0</v>
      </c>
      <c r="AE39" s="89">
        <v>0</v>
      </c>
      <c r="AF39" s="89">
        <v>0</v>
      </c>
      <c r="AG39" s="89">
        <v>0</v>
      </c>
      <c r="AH39" s="89">
        <v>0</v>
      </c>
      <c r="AI39" s="89">
        <v>0</v>
      </c>
      <c r="AJ39" s="89">
        <v>0</v>
      </c>
      <c r="AK39" s="89">
        <v>0</v>
      </c>
      <c r="AL39" s="89">
        <v>0</v>
      </c>
      <c r="AM39" s="67">
        <f t="shared" si="1"/>
        <v>0</v>
      </c>
      <c r="AN39" s="89">
        <v>0</v>
      </c>
      <c r="AO39" s="89">
        <v>0</v>
      </c>
      <c r="AP39" s="89">
        <v>0</v>
      </c>
      <c r="AQ39" s="89">
        <v>0</v>
      </c>
      <c r="AR39" s="89">
        <v>0</v>
      </c>
      <c r="AS39" s="89">
        <v>0</v>
      </c>
      <c r="AT39" s="89">
        <v>0</v>
      </c>
      <c r="AU39" s="89">
        <v>0</v>
      </c>
      <c r="AV39" s="89">
        <v>0</v>
      </c>
      <c r="AW39" s="89">
        <v>0</v>
      </c>
      <c r="AX39" s="89">
        <v>0</v>
      </c>
      <c r="AY39" s="89">
        <v>0</v>
      </c>
      <c r="AZ39" s="67">
        <f t="shared" si="2"/>
        <v>0</v>
      </c>
      <c r="BA39" s="66"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v>0</v>
      </c>
      <c r="BI39" s="66">
        <v>0</v>
      </c>
      <c r="BJ39" s="66">
        <v>0</v>
      </c>
      <c r="BK39" s="66">
        <v>0</v>
      </c>
      <c r="BL39" s="66">
        <v>0</v>
      </c>
      <c r="BM39" s="91">
        <f t="shared" si="3"/>
        <v>0</v>
      </c>
      <c r="BN39" s="82">
        <v>0</v>
      </c>
      <c r="BO39" s="82">
        <v>0</v>
      </c>
      <c r="BP39" s="82">
        <v>0</v>
      </c>
      <c r="BQ39" s="82">
        <v>0</v>
      </c>
      <c r="BR39" s="82">
        <v>0</v>
      </c>
      <c r="BS39" s="82">
        <v>0</v>
      </c>
      <c r="BT39" s="82">
        <v>0</v>
      </c>
      <c r="BU39" s="82">
        <v>0</v>
      </c>
      <c r="BV39" s="82">
        <v>0</v>
      </c>
      <c r="BW39" s="82">
        <v>0</v>
      </c>
      <c r="BX39" s="82">
        <v>0</v>
      </c>
      <c r="BY39" s="82">
        <v>0</v>
      </c>
      <c r="BZ39" s="91">
        <f t="shared" si="4"/>
        <v>0</v>
      </c>
    </row>
    <row r="40" spans="1:78" ht="15" customHeight="1">
      <c r="A40" s="53" t="s">
        <v>87</v>
      </c>
      <c r="B40" s="54">
        <v>3</v>
      </c>
      <c r="C40" s="54">
        <v>0</v>
      </c>
      <c r="D40" s="54">
        <v>0</v>
      </c>
      <c r="E40" s="54">
        <v>0</v>
      </c>
      <c r="F40" s="54">
        <v>0</v>
      </c>
      <c r="G40" s="54">
        <v>1</v>
      </c>
      <c r="H40" s="54">
        <v>2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66">
        <v>1</v>
      </c>
      <c r="O40" s="66">
        <v>0</v>
      </c>
      <c r="P40" s="66">
        <v>0</v>
      </c>
      <c r="Q40" s="66">
        <v>0</v>
      </c>
      <c r="R40" s="66">
        <v>1</v>
      </c>
      <c r="S40" s="66">
        <v>0</v>
      </c>
      <c r="T40" s="66">
        <v>0</v>
      </c>
      <c r="U40" s="66">
        <v>0</v>
      </c>
      <c r="V40" s="66">
        <v>0</v>
      </c>
      <c r="W40" s="66">
        <v>0</v>
      </c>
      <c r="X40" s="66">
        <v>0</v>
      </c>
      <c r="Y40" s="66">
        <v>6</v>
      </c>
      <c r="Z40" s="67">
        <f t="shared" si="0"/>
        <v>8</v>
      </c>
      <c r="AA40" s="89">
        <v>0</v>
      </c>
      <c r="AB40" s="89">
        <v>0</v>
      </c>
      <c r="AC40" s="89">
        <v>0</v>
      </c>
      <c r="AD40" s="89">
        <v>0</v>
      </c>
      <c r="AE40" s="89">
        <v>0</v>
      </c>
      <c r="AF40" s="89">
        <v>1</v>
      </c>
      <c r="AG40" s="89">
        <v>0</v>
      </c>
      <c r="AH40" s="89">
        <v>0</v>
      </c>
      <c r="AI40" s="89">
        <v>2</v>
      </c>
      <c r="AJ40" s="89">
        <v>0</v>
      </c>
      <c r="AK40" s="89">
        <v>0</v>
      </c>
      <c r="AL40" s="89">
        <v>2</v>
      </c>
      <c r="AM40" s="67">
        <f t="shared" si="1"/>
        <v>5</v>
      </c>
      <c r="AN40" s="89">
        <v>0</v>
      </c>
      <c r="AO40" s="89">
        <v>1</v>
      </c>
      <c r="AP40" s="89">
        <v>0</v>
      </c>
      <c r="AQ40" s="89">
        <v>0</v>
      </c>
      <c r="AR40" s="89">
        <v>1</v>
      </c>
      <c r="AS40" s="89">
        <v>0</v>
      </c>
      <c r="AT40" s="89">
        <v>1</v>
      </c>
      <c r="AU40" s="89">
        <v>1</v>
      </c>
      <c r="AV40" s="89">
        <v>0</v>
      </c>
      <c r="AW40" s="89">
        <v>2</v>
      </c>
      <c r="AX40" s="89">
        <v>2</v>
      </c>
      <c r="AY40" s="89">
        <v>1</v>
      </c>
      <c r="AZ40" s="67">
        <f t="shared" si="2"/>
        <v>9</v>
      </c>
      <c r="BA40" s="66">
        <v>0</v>
      </c>
      <c r="BB40" s="66">
        <v>0</v>
      </c>
      <c r="BC40" s="66">
        <v>1</v>
      </c>
      <c r="BD40" s="66">
        <v>0</v>
      </c>
      <c r="BE40" s="66">
        <v>1</v>
      </c>
      <c r="BF40" s="66">
        <v>2</v>
      </c>
      <c r="BG40" s="66">
        <v>0</v>
      </c>
      <c r="BH40" s="66">
        <v>0</v>
      </c>
      <c r="BI40" s="66">
        <v>0</v>
      </c>
      <c r="BJ40" s="66">
        <v>0</v>
      </c>
      <c r="BK40" s="66">
        <v>0</v>
      </c>
      <c r="BL40" s="66">
        <v>0</v>
      </c>
      <c r="BM40" s="91">
        <f t="shared" si="3"/>
        <v>4</v>
      </c>
      <c r="BN40" s="82">
        <v>0</v>
      </c>
      <c r="BO40" s="82">
        <v>0</v>
      </c>
      <c r="BP40" s="82">
        <v>0</v>
      </c>
      <c r="BQ40" s="82">
        <v>9</v>
      </c>
      <c r="BR40" s="82">
        <v>2</v>
      </c>
      <c r="BS40" s="82">
        <v>2</v>
      </c>
      <c r="BT40" s="82">
        <v>0</v>
      </c>
      <c r="BU40" s="82">
        <v>0</v>
      </c>
      <c r="BV40" s="82">
        <v>0</v>
      </c>
      <c r="BW40" s="82">
        <v>0</v>
      </c>
      <c r="BX40" s="82">
        <v>0</v>
      </c>
      <c r="BY40" s="82">
        <v>0</v>
      </c>
      <c r="BZ40" s="91">
        <v>16</v>
      </c>
    </row>
    <row r="41" spans="1:78" ht="15" customHeight="1">
      <c r="A41" s="53" t="s">
        <v>88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7">
        <f t="shared" si="0"/>
        <v>0</v>
      </c>
      <c r="AA41" s="89">
        <v>0</v>
      </c>
      <c r="AB41" s="89">
        <v>0</v>
      </c>
      <c r="AC41" s="89">
        <v>0</v>
      </c>
      <c r="AD41" s="89">
        <v>0</v>
      </c>
      <c r="AE41" s="89">
        <v>0</v>
      </c>
      <c r="AF41" s="89">
        <v>0</v>
      </c>
      <c r="AG41" s="89">
        <v>0</v>
      </c>
      <c r="AH41" s="89">
        <v>0</v>
      </c>
      <c r="AI41" s="89">
        <v>0</v>
      </c>
      <c r="AJ41" s="89">
        <v>0</v>
      </c>
      <c r="AK41" s="89">
        <v>0</v>
      </c>
      <c r="AL41" s="89">
        <v>0</v>
      </c>
      <c r="AM41" s="67">
        <f t="shared" si="1"/>
        <v>0</v>
      </c>
      <c r="AN41" s="89">
        <v>0</v>
      </c>
      <c r="AO41" s="89">
        <v>0</v>
      </c>
      <c r="AP41" s="89">
        <v>0</v>
      </c>
      <c r="AQ41" s="89">
        <v>0</v>
      </c>
      <c r="AR41" s="89">
        <v>0</v>
      </c>
      <c r="AS41" s="89">
        <v>0</v>
      </c>
      <c r="AT41" s="89">
        <v>0</v>
      </c>
      <c r="AU41" s="89">
        <v>0</v>
      </c>
      <c r="AV41" s="89">
        <v>0</v>
      </c>
      <c r="AW41" s="89">
        <v>0</v>
      </c>
      <c r="AX41" s="89">
        <v>0</v>
      </c>
      <c r="AY41" s="89">
        <v>0</v>
      </c>
      <c r="AZ41" s="67">
        <f t="shared" si="2"/>
        <v>0</v>
      </c>
      <c r="BA41" s="66">
        <v>0</v>
      </c>
      <c r="BB41" s="66">
        <v>0</v>
      </c>
      <c r="BC41" s="66">
        <v>0</v>
      </c>
      <c r="BD41" s="66">
        <v>0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91">
        <f t="shared" si="3"/>
        <v>0</v>
      </c>
      <c r="BN41" s="82">
        <v>0</v>
      </c>
      <c r="BO41" s="82">
        <v>0</v>
      </c>
      <c r="BP41" s="82">
        <v>0</v>
      </c>
      <c r="BQ41" s="82">
        <v>0</v>
      </c>
      <c r="BR41" s="82">
        <v>0</v>
      </c>
      <c r="BS41" s="82">
        <v>0</v>
      </c>
      <c r="BT41" s="82">
        <v>0</v>
      </c>
      <c r="BU41" s="82">
        <v>0</v>
      </c>
      <c r="BV41" s="82">
        <v>0</v>
      </c>
      <c r="BW41" s="82">
        <v>0</v>
      </c>
      <c r="BX41" s="82">
        <v>0</v>
      </c>
      <c r="BY41" s="82">
        <v>0</v>
      </c>
      <c r="BZ41" s="91">
        <f t="shared" si="4"/>
        <v>0</v>
      </c>
    </row>
    <row r="42" spans="1:78" ht="15" customHeight="1">
      <c r="A42" s="53" t="s">
        <v>131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7">
        <f t="shared" si="0"/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0</v>
      </c>
      <c r="AL42" s="89">
        <v>0</v>
      </c>
      <c r="AM42" s="67">
        <f t="shared" si="1"/>
        <v>0</v>
      </c>
      <c r="AN42" s="89">
        <v>0</v>
      </c>
      <c r="AO42" s="89">
        <v>0</v>
      </c>
      <c r="AP42" s="89">
        <v>1</v>
      </c>
      <c r="AQ42" s="89">
        <v>0</v>
      </c>
      <c r="AR42" s="89">
        <v>0</v>
      </c>
      <c r="AS42" s="89">
        <v>0</v>
      </c>
      <c r="AT42" s="89">
        <v>0</v>
      </c>
      <c r="AU42" s="89">
        <v>0</v>
      </c>
      <c r="AV42" s="89">
        <v>0</v>
      </c>
      <c r="AW42" s="89">
        <v>0</v>
      </c>
      <c r="AX42" s="89">
        <v>0</v>
      </c>
      <c r="AY42" s="89">
        <v>0</v>
      </c>
      <c r="AZ42" s="67">
        <f t="shared" si="2"/>
        <v>1</v>
      </c>
      <c r="BA42" s="66">
        <v>0</v>
      </c>
      <c r="BB42" s="66">
        <v>1</v>
      </c>
      <c r="BC42" s="66">
        <v>0</v>
      </c>
      <c r="BD42" s="66">
        <v>0</v>
      </c>
      <c r="BE42" s="66">
        <v>0</v>
      </c>
      <c r="BF42" s="66">
        <v>0</v>
      </c>
      <c r="BG42" s="66">
        <v>0</v>
      </c>
      <c r="BH42" s="66">
        <v>0</v>
      </c>
      <c r="BI42" s="66">
        <v>0</v>
      </c>
      <c r="BJ42" s="66">
        <v>0</v>
      </c>
      <c r="BK42" s="66">
        <v>0</v>
      </c>
      <c r="BL42" s="66">
        <v>0</v>
      </c>
      <c r="BM42" s="91">
        <f t="shared" si="3"/>
        <v>1</v>
      </c>
      <c r="BN42" s="82">
        <v>0</v>
      </c>
      <c r="BO42" s="82">
        <v>0</v>
      </c>
      <c r="BP42" s="82">
        <v>0</v>
      </c>
      <c r="BQ42" s="82">
        <v>0</v>
      </c>
      <c r="BR42" s="82">
        <v>1</v>
      </c>
      <c r="BS42" s="82">
        <v>0</v>
      </c>
      <c r="BT42" s="82">
        <v>0</v>
      </c>
      <c r="BU42" s="82">
        <v>0</v>
      </c>
      <c r="BV42" s="82">
        <v>0</v>
      </c>
      <c r="BW42" s="82">
        <v>0</v>
      </c>
      <c r="BX42" s="82">
        <v>0</v>
      </c>
      <c r="BY42" s="82">
        <v>0</v>
      </c>
      <c r="BZ42" s="91">
        <f t="shared" si="4"/>
        <v>1</v>
      </c>
    </row>
    <row r="43" spans="1:78" ht="15" customHeight="1">
      <c r="A43" s="53" t="s">
        <v>166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67">
        <f t="shared" si="0"/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67">
        <f t="shared" si="1"/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67">
        <f t="shared" si="2"/>
        <v>0</v>
      </c>
      <c r="BA43" s="66">
        <v>0</v>
      </c>
      <c r="BB43" s="66">
        <v>0</v>
      </c>
      <c r="BC43" s="66">
        <v>0</v>
      </c>
      <c r="BD43" s="66">
        <v>0</v>
      </c>
      <c r="BE43" s="66">
        <v>0</v>
      </c>
      <c r="BF43" s="66">
        <v>0</v>
      </c>
      <c r="BG43" s="66">
        <v>0</v>
      </c>
      <c r="BH43" s="66">
        <v>0</v>
      </c>
      <c r="BI43" s="66">
        <v>0</v>
      </c>
      <c r="BJ43" s="66">
        <v>0</v>
      </c>
      <c r="BK43" s="66">
        <v>0</v>
      </c>
      <c r="BL43" s="66">
        <v>0</v>
      </c>
      <c r="BM43" s="91">
        <f t="shared" si="3"/>
        <v>0</v>
      </c>
      <c r="BN43" s="82">
        <v>0</v>
      </c>
      <c r="BO43" s="82">
        <v>0</v>
      </c>
      <c r="BP43" s="82">
        <v>0</v>
      </c>
      <c r="BQ43" s="82">
        <v>0</v>
      </c>
      <c r="BR43" s="82">
        <v>0</v>
      </c>
      <c r="BS43" s="82">
        <v>0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91">
        <f t="shared" si="4"/>
        <v>0</v>
      </c>
    </row>
    <row r="44" spans="1:78" ht="15" customHeight="1">
      <c r="A44" s="53" t="s">
        <v>169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67">
        <f t="shared" si="0"/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67">
        <f t="shared" si="1"/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67">
        <f t="shared" si="2"/>
        <v>0</v>
      </c>
      <c r="BA44" s="66">
        <v>0</v>
      </c>
      <c r="BB44" s="66">
        <v>0</v>
      </c>
      <c r="BC44" s="66">
        <v>0</v>
      </c>
      <c r="BD44" s="66">
        <v>0</v>
      </c>
      <c r="BE44" s="66">
        <v>0</v>
      </c>
      <c r="BF44" s="66">
        <v>0</v>
      </c>
      <c r="BG44" s="66">
        <v>0</v>
      </c>
      <c r="BH44" s="66">
        <v>0</v>
      </c>
      <c r="BI44" s="66">
        <v>0</v>
      </c>
      <c r="BJ44" s="66">
        <v>0</v>
      </c>
      <c r="BK44" s="66">
        <v>0</v>
      </c>
      <c r="BL44" s="66">
        <v>0</v>
      </c>
      <c r="BM44" s="91">
        <f t="shared" si="3"/>
        <v>0</v>
      </c>
      <c r="BN44" s="82">
        <v>0</v>
      </c>
      <c r="BO44" s="82">
        <v>0</v>
      </c>
      <c r="BP44" s="82">
        <v>0</v>
      </c>
      <c r="BQ44" s="82">
        <v>0</v>
      </c>
      <c r="BR44" s="82">
        <v>0</v>
      </c>
      <c r="BS44" s="82">
        <v>0</v>
      </c>
      <c r="BT44" s="82">
        <v>0</v>
      </c>
      <c r="BU44" s="82">
        <v>0</v>
      </c>
      <c r="BV44" s="82">
        <v>0</v>
      </c>
      <c r="BW44" s="82">
        <v>0</v>
      </c>
      <c r="BX44" s="82">
        <v>0</v>
      </c>
      <c r="BY44" s="82">
        <v>0</v>
      </c>
      <c r="BZ44" s="91">
        <f t="shared" si="4"/>
        <v>0</v>
      </c>
    </row>
    <row r="45" spans="1:78" ht="15" customHeight="1">
      <c r="A45" s="53" t="s">
        <v>167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67">
        <f t="shared" si="0"/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67">
        <f t="shared" si="1"/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67">
        <f t="shared" si="2"/>
        <v>0</v>
      </c>
      <c r="BA45" s="66">
        <v>0</v>
      </c>
      <c r="BB45" s="66">
        <v>0</v>
      </c>
      <c r="BC45" s="66">
        <v>0</v>
      </c>
      <c r="BD45" s="66">
        <v>0</v>
      </c>
      <c r="BE45" s="66">
        <v>0</v>
      </c>
      <c r="BF45" s="66">
        <v>0</v>
      </c>
      <c r="BG45" s="66">
        <v>0</v>
      </c>
      <c r="BH45" s="66">
        <v>0</v>
      </c>
      <c r="BI45" s="66">
        <v>0</v>
      </c>
      <c r="BJ45" s="66">
        <v>0</v>
      </c>
      <c r="BK45" s="66">
        <v>0</v>
      </c>
      <c r="BL45" s="66">
        <v>0</v>
      </c>
      <c r="BM45" s="91">
        <f t="shared" si="3"/>
        <v>0</v>
      </c>
      <c r="BN45" s="82">
        <v>0</v>
      </c>
      <c r="BO45" s="82">
        <v>0</v>
      </c>
      <c r="BP45" s="82">
        <v>0</v>
      </c>
      <c r="BQ45" s="82">
        <v>0</v>
      </c>
      <c r="BR45" s="82">
        <v>0</v>
      </c>
      <c r="BS45" s="82">
        <v>0</v>
      </c>
      <c r="BT45" s="82">
        <v>0</v>
      </c>
      <c r="BU45" s="82">
        <v>0</v>
      </c>
      <c r="BV45" s="82">
        <v>0</v>
      </c>
      <c r="BW45" s="82">
        <v>0</v>
      </c>
      <c r="BX45" s="82">
        <v>0</v>
      </c>
      <c r="BY45" s="82">
        <v>0</v>
      </c>
      <c r="BZ45" s="91">
        <f t="shared" si="4"/>
        <v>0</v>
      </c>
    </row>
    <row r="46" spans="1:78" ht="15" customHeight="1">
      <c r="A46" s="53" t="s">
        <v>168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67">
        <f t="shared" si="0"/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67">
        <f t="shared" si="1"/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67">
        <f t="shared" si="2"/>
        <v>0</v>
      </c>
      <c r="BA46" s="66">
        <v>0</v>
      </c>
      <c r="BB46" s="66">
        <v>0</v>
      </c>
      <c r="BC46" s="66">
        <v>0</v>
      </c>
      <c r="BD46" s="66">
        <v>0</v>
      </c>
      <c r="BE46" s="66">
        <v>0</v>
      </c>
      <c r="BF46" s="66">
        <v>0</v>
      </c>
      <c r="BG46" s="66">
        <v>0</v>
      </c>
      <c r="BH46" s="66">
        <v>0</v>
      </c>
      <c r="BI46" s="66">
        <v>0</v>
      </c>
      <c r="BJ46" s="66">
        <v>0</v>
      </c>
      <c r="BK46" s="66">
        <v>0</v>
      </c>
      <c r="BL46" s="66">
        <v>0</v>
      </c>
      <c r="BM46" s="91">
        <f t="shared" si="3"/>
        <v>0</v>
      </c>
      <c r="BN46" s="82">
        <v>0</v>
      </c>
      <c r="BO46" s="82">
        <v>0</v>
      </c>
      <c r="BP46" s="82">
        <v>0</v>
      </c>
      <c r="BQ46" s="82">
        <v>0</v>
      </c>
      <c r="BR46" s="82">
        <v>0</v>
      </c>
      <c r="BS46" s="82">
        <v>0</v>
      </c>
      <c r="BT46" s="82">
        <v>0</v>
      </c>
      <c r="BU46" s="82">
        <v>0</v>
      </c>
      <c r="BV46" s="82">
        <v>0</v>
      </c>
      <c r="BW46" s="82">
        <v>0</v>
      </c>
      <c r="BX46" s="82">
        <v>0</v>
      </c>
      <c r="BY46" s="82">
        <v>0</v>
      </c>
      <c r="BZ46" s="91">
        <f t="shared" si="4"/>
        <v>0</v>
      </c>
    </row>
    <row r="47" spans="1:78" ht="15" customHeight="1">
      <c r="A47" s="53" t="s">
        <v>170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67">
        <f t="shared" si="0"/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67">
        <f t="shared" si="1"/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67">
        <f t="shared" si="2"/>
        <v>0</v>
      </c>
      <c r="BA47" s="66">
        <v>0</v>
      </c>
      <c r="BB47" s="66">
        <v>0</v>
      </c>
      <c r="BC47" s="66">
        <v>0</v>
      </c>
      <c r="BD47" s="66">
        <v>0</v>
      </c>
      <c r="BE47" s="66">
        <v>0</v>
      </c>
      <c r="BF47" s="66">
        <v>0</v>
      </c>
      <c r="BG47" s="66">
        <v>0</v>
      </c>
      <c r="BH47" s="66">
        <v>0</v>
      </c>
      <c r="BI47" s="66">
        <v>0</v>
      </c>
      <c r="BJ47" s="66">
        <v>0</v>
      </c>
      <c r="BK47" s="66">
        <v>0</v>
      </c>
      <c r="BL47" s="66">
        <v>0</v>
      </c>
      <c r="BM47" s="91">
        <f t="shared" si="3"/>
        <v>0</v>
      </c>
      <c r="BN47" s="82">
        <v>0</v>
      </c>
      <c r="BO47" s="82">
        <v>0</v>
      </c>
      <c r="BP47" s="82">
        <v>0</v>
      </c>
      <c r="BQ47" s="82">
        <v>0</v>
      </c>
      <c r="BR47" s="82">
        <v>0</v>
      </c>
      <c r="BS47" s="82">
        <v>0</v>
      </c>
      <c r="BT47" s="82">
        <v>0</v>
      </c>
      <c r="BU47" s="82">
        <v>0</v>
      </c>
      <c r="BV47" s="82">
        <v>0</v>
      </c>
      <c r="BW47" s="82">
        <v>0</v>
      </c>
      <c r="BX47" s="82">
        <v>0</v>
      </c>
      <c r="BY47" s="82">
        <v>0</v>
      </c>
      <c r="BZ47" s="91">
        <f t="shared" si="4"/>
        <v>0</v>
      </c>
    </row>
    <row r="48" spans="1:78" ht="15" customHeight="1">
      <c r="A48" s="53" t="s">
        <v>171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67">
        <f t="shared" si="0"/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67">
        <f t="shared" si="1"/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67">
        <f t="shared" si="2"/>
        <v>0</v>
      </c>
      <c r="BA48" s="66">
        <v>0</v>
      </c>
      <c r="BB48" s="66">
        <v>0</v>
      </c>
      <c r="BC48" s="66">
        <v>0</v>
      </c>
      <c r="BD48" s="66">
        <v>0</v>
      </c>
      <c r="BE48" s="66">
        <v>0</v>
      </c>
      <c r="BF48" s="66">
        <v>0</v>
      </c>
      <c r="BG48" s="66">
        <v>0</v>
      </c>
      <c r="BH48" s="66">
        <v>0</v>
      </c>
      <c r="BI48" s="66">
        <v>0</v>
      </c>
      <c r="BJ48" s="66">
        <v>0</v>
      </c>
      <c r="BK48" s="66">
        <v>0</v>
      </c>
      <c r="BL48" s="66">
        <v>0</v>
      </c>
      <c r="BM48" s="91">
        <f t="shared" si="3"/>
        <v>0</v>
      </c>
      <c r="BN48" s="82">
        <v>0</v>
      </c>
      <c r="BO48" s="82">
        <v>0</v>
      </c>
      <c r="BP48" s="82">
        <v>0</v>
      </c>
      <c r="BQ48" s="82">
        <v>0</v>
      </c>
      <c r="BR48" s="82">
        <v>0</v>
      </c>
      <c r="BS48" s="82">
        <v>0</v>
      </c>
      <c r="BT48" s="82">
        <v>0</v>
      </c>
      <c r="BU48" s="82">
        <v>0</v>
      </c>
      <c r="BV48" s="82">
        <v>0</v>
      </c>
      <c r="BW48" s="82">
        <v>0</v>
      </c>
      <c r="BX48" s="82">
        <v>0</v>
      </c>
      <c r="BY48" s="82">
        <v>0</v>
      </c>
      <c r="BZ48" s="91">
        <f t="shared" si="4"/>
        <v>0</v>
      </c>
    </row>
    <row r="49" spans="1:78" ht="15" customHeight="1">
      <c r="A49" s="53" t="s">
        <v>89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1</v>
      </c>
      <c r="M49" s="54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7">
        <f t="shared" si="0"/>
        <v>0</v>
      </c>
      <c r="AA49" s="89">
        <v>0</v>
      </c>
      <c r="AB49" s="89">
        <v>0</v>
      </c>
      <c r="AC49" s="89">
        <v>0</v>
      </c>
      <c r="AD49" s="89">
        <v>0</v>
      </c>
      <c r="AE49" s="89">
        <v>0</v>
      </c>
      <c r="AF49" s="89">
        <v>0</v>
      </c>
      <c r="AG49" s="89">
        <v>0</v>
      </c>
      <c r="AH49" s="89">
        <v>0</v>
      </c>
      <c r="AI49" s="89">
        <v>0</v>
      </c>
      <c r="AJ49" s="89">
        <v>0</v>
      </c>
      <c r="AK49" s="89">
        <v>0</v>
      </c>
      <c r="AL49" s="89">
        <v>0</v>
      </c>
      <c r="AM49" s="67">
        <f t="shared" si="1"/>
        <v>0</v>
      </c>
      <c r="AN49" s="89">
        <v>0</v>
      </c>
      <c r="AO49" s="89">
        <v>1</v>
      </c>
      <c r="AP49" s="89">
        <v>0</v>
      </c>
      <c r="AQ49" s="89">
        <v>0</v>
      </c>
      <c r="AR49" s="89">
        <v>0</v>
      </c>
      <c r="AS49" s="89">
        <v>0</v>
      </c>
      <c r="AT49" s="89">
        <v>0</v>
      </c>
      <c r="AU49" s="89">
        <v>0</v>
      </c>
      <c r="AV49" s="89">
        <v>0</v>
      </c>
      <c r="AW49" s="89">
        <v>0</v>
      </c>
      <c r="AX49" s="89">
        <v>0</v>
      </c>
      <c r="AY49" s="89">
        <v>0</v>
      </c>
      <c r="AZ49" s="67">
        <f t="shared" si="2"/>
        <v>1</v>
      </c>
      <c r="BA49" s="66">
        <v>0</v>
      </c>
      <c r="BB49" s="66">
        <v>0</v>
      </c>
      <c r="BC49" s="66">
        <v>0</v>
      </c>
      <c r="BD49" s="66">
        <v>0</v>
      </c>
      <c r="BE49" s="66">
        <v>0</v>
      </c>
      <c r="BF49" s="66">
        <v>1</v>
      </c>
      <c r="BG49" s="66">
        <v>0</v>
      </c>
      <c r="BH49" s="66">
        <v>0</v>
      </c>
      <c r="BI49" s="66">
        <v>0</v>
      </c>
      <c r="BJ49" s="66">
        <v>0</v>
      </c>
      <c r="BK49" s="66">
        <v>0</v>
      </c>
      <c r="BL49" s="66">
        <v>0</v>
      </c>
      <c r="BM49" s="91">
        <f t="shared" si="3"/>
        <v>1</v>
      </c>
      <c r="BN49" s="82">
        <v>0</v>
      </c>
      <c r="BO49" s="82">
        <v>0</v>
      </c>
      <c r="BP49" s="82">
        <v>0</v>
      </c>
      <c r="BQ49" s="82">
        <v>0</v>
      </c>
      <c r="BR49" s="82">
        <v>0</v>
      </c>
      <c r="BS49" s="82">
        <v>0</v>
      </c>
      <c r="BT49" s="82">
        <v>0</v>
      </c>
      <c r="BU49" s="82">
        <v>0</v>
      </c>
      <c r="BV49" s="82">
        <v>0</v>
      </c>
      <c r="BW49" s="82">
        <v>0</v>
      </c>
      <c r="BX49" s="82">
        <v>0</v>
      </c>
      <c r="BY49" s="82">
        <v>0</v>
      </c>
      <c r="BZ49" s="91">
        <f t="shared" si="4"/>
        <v>0</v>
      </c>
    </row>
    <row r="50" spans="1:78" ht="15" customHeight="1">
      <c r="A50" s="53" t="s">
        <v>108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7">
        <f t="shared" si="0"/>
        <v>0</v>
      </c>
      <c r="AA50" s="89">
        <v>0</v>
      </c>
      <c r="AB50" s="89">
        <v>0</v>
      </c>
      <c r="AC50" s="89">
        <v>0</v>
      </c>
      <c r="AD50" s="89">
        <v>0</v>
      </c>
      <c r="AE50" s="89">
        <v>0</v>
      </c>
      <c r="AF50" s="89">
        <v>0</v>
      </c>
      <c r="AG50" s="89">
        <v>0</v>
      </c>
      <c r="AH50" s="89">
        <v>1</v>
      </c>
      <c r="AI50" s="89">
        <v>0</v>
      </c>
      <c r="AJ50" s="89">
        <v>0</v>
      </c>
      <c r="AK50" s="89">
        <v>0</v>
      </c>
      <c r="AL50" s="89">
        <v>0</v>
      </c>
      <c r="AM50" s="67">
        <f t="shared" si="1"/>
        <v>1</v>
      </c>
      <c r="AN50" s="89">
        <v>0</v>
      </c>
      <c r="AO50" s="89">
        <v>0</v>
      </c>
      <c r="AP50" s="89">
        <v>0</v>
      </c>
      <c r="AQ50" s="89">
        <v>0</v>
      </c>
      <c r="AR50" s="89">
        <v>0</v>
      </c>
      <c r="AS50" s="89">
        <v>0</v>
      </c>
      <c r="AT50" s="89">
        <v>0</v>
      </c>
      <c r="AU50" s="89">
        <v>0</v>
      </c>
      <c r="AV50" s="89">
        <v>0</v>
      </c>
      <c r="AW50" s="89">
        <v>0</v>
      </c>
      <c r="AX50" s="89">
        <v>0</v>
      </c>
      <c r="AY50" s="89">
        <v>0</v>
      </c>
      <c r="AZ50" s="67">
        <f t="shared" si="2"/>
        <v>0</v>
      </c>
      <c r="BA50" s="66">
        <v>0</v>
      </c>
      <c r="BB50" s="66">
        <v>1</v>
      </c>
      <c r="BC50" s="66">
        <v>0</v>
      </c>
      <c r="BD50" s="66">
        <v>0</v>
      </c>
      <c r="BE50" s="66">
        <v>0</v>
      </c>
      <c r="BF50" s="66">
        <v>0</v>
      </c>
      <c r="BG50" s="66">
        <v>0</v>
      </c>
      <c r="BH50" s="66">
        <v>0</v>
      </c>
      <c r="BI50" s="66">
        <v>0</v>
      </c>
      <c r="BJ50" s="66">
        <v>0</v>
      </c>
      <c r="BK50" s="66">
        <v>0</v>
      </c>
      <c r="BL50" s="66">
        <v>0</v>
      </c>
      <c r="BM50" s="91">
        <f t="shared" si="3"/>
        <v>1</v>
      </c>
      <c r="BN50" s="82">
        <v>0</v>
      </c>
      <c r="BO50" s="82">
        <v>0</v>
      </c>
      <c r="BP50" s="82">
        <v>0</v>
      </c>
      <c r="BQ50" s="82">
        <v>0</v>
      </c>
      <c r="BR50" s="82">
        <v>1</v>
      </c>
      <c r="BS50" s="82">
        <v>0</v>
      </c>
      <c r="BT50" s="82">
        <v>0</v>
      </c>
      <c r="BU50" s="82">
        <v>0</v>
      </c>
      <c r="BV50" s="82">
        <v>0</v>
      </c>
      <c r="BW50" s="82">
        <v>0</v>
      </c>
      <c r="BX50" s="82">
        <v>0</v>
      </c>
      <c r="BY50" s="82">
        <v>0</v>
      </c>
      <c r="BZ50" s="91">
        <v>3</v>
      </c>
    </row>
    <row r="51" spans="1:78" ht="15" customHeight="1">
      <c r="A51" s="53" t="s">
        <v>112</v>
      </c>
      <c r="B51" s="54">
        <v>12</v>
      </c>
      <c r="C51" s="54">
        <v>3</v>
      </c>
      <c r="D51" s="54">
        <v>2</v>
      </c>
      <c r="E51" s="54">
        <v>1</v>
      </c>
      <c r="F51" s="54">
        <v>0</v>
      </c>
      <c r="G51" s="54">
        <v>1</v>
      </c>
      <c r="H51" s="54">
        <v>1</v>
      </c>
      <c r="I51" s="54">
        <v>0</v>
      </c>
      <c r="J51" s="54">
        <v>1</v>
      </c>
      <c r="K51" s="54">
        <v>0</v>
      </c>
      <c r="L51" s="54">
        <v>5</v>
      </c>
      <c r="M51" s="54">
        <v>2</v>
      </c>
      <c r="N51" s="66">
        <v>0</v>
      </c>
      <c r="O51" s="66">
        <v>1</v>
      </c>
      <c r="P51" s="66">
        <v>0</v>
      </c>
      <c r="Q51" s="66">
        <v>1</v>
      </c>
      <c r="R51" s="66">
        <v>0</v>
      </c>
      <c r="S51" s="66">
        <v>3</v>
      </c>
      <c r="T51" s="66">
        <v>3</v>
      </c>
      <c r="U51" s="66">
        <v>3</v>
      </c>
      <c r="V51" s="66">
        <v>1</v>
      </c>
      <c r="W51" s="66">
        <v>5</v>
      </c>
      <c r="X51" s="66">
        <v>4</v>
      </c>
      <c r="Y51" s="66">
        <v>2</v>
      </c>
      <c r="Z51" s="67">
        <f t="shared" si="0"/>
        <v>23</v>
      </c>
      <c r="AA51" s="89">
        <v>1</v>
      </c>
      <c r="AB51" s="89">
        <v>0</v>
      </c>
      <c r="AC51" s="89">
        <v>0</v>
      </c>
      <c r="AD51" s="89">
        <v>0</v>
      </c>
      <c r="AE51" s="89">
        <v>0</v>
      </c>
      <c r="AF51" s="89">
        <v>7</v>
      </c>
      <c r="AG51" s="89">
        <v>1</v>
      </c>
      <c r="AH51" s="89">
        <v>1</v>
      </c>
      <c r="AI51" s="89">
        <v>1</v>
      </c>
      <c r="AJ51" s="89">
        <v>0</v>
      </c>
      <c r="AK51" s="89">
        <v>0</v>
      </c>
      <c r="AL51" s="89">
        <v>1</v>
      </c>
      <c r="AM51" s="67">
        <f t="shared" si="1"/>
        <v>12</v>
      </c>
      <c r="AN51" s="89">
        <v>11</v>
      </c>
      <c r="AO51" s="89">
        <v>0</v>
      </c>
      <c r="AP51" s="89">
        <v>2</v>
      </c>
      <c r="AQ51" s="89">
        <v>4</v>
      </c>
      <c r="AR51" s="89">
        <v>2</v>
      </c>
      <c r="AS51" s="89">
        <v>3</v>
      </c>
      <c r="AT51" s="89">
        <v>1</v>
      </c>
      <c r="AU51" s="89">
        <v>1</v>
      </c>
      <c r="AV51" s="89">
        <v>0</v>
      </c>
      <c r="AW51" s="89">
        <v>0</v>
      </c>
      <c r="AX51" s="89">
        <v>0</v>
      </c>
      <c r="AY51" s="89">
        <v>0</v>
      </c>
      <c r="AZ51" s="67">
        <f t="shared" si="2"/>
        <v>24</v>
      </c>
      <c r="BA51" s="66">
        <v>2</v>
      </c>
      <c r="BB51" s="66">
        <v>0</v>
      </c>
      <c r="BC51" s="66">
        <v>0</v>
      </c>
      <c r="BD51" s="66">
        <v>5</v>
      </c>
      <c r="BE51" s="66">
        <v>0</v>
      </c>
      <c r="BF51" s="66">
        <v>1</v>
      </c>
      <c r="BG51" s="66">
        <v>0</v>
      </c>
      <c r="BH51" s="66">
        <v>0</v>
      </c>
      <c r="BI51" s="66">
        <v>0</v>
      </c>
      <c r="BJ51" s="66">
        <v>0</v>
      </c>
      <c r="BK51" s="66">
        <v>2</v>
      </c>
      <c r="BL51" s="66">
        <v>2</v>
      </c>
      <c r="BM51" s="91">
        <f t="shared" si="3"/>
        <v>12</v>
      </c>
      <c r="BN51" s="82">
        <v>0</v>
      </c>
      <c r="BO51" s="82">
        <v>1</v>
      </c>
      <c r="BP51" s="82">
        <v>0</v>
      </c>
      <c r="BQ51" s="82">
        <v>2</v>
      </c>
      <c r="BR51" s="82">
        <v>2</v>
      </c>
      <c r="BS51" s="82">
        <v>1</v>
      </c>
      <c r="BT51" s="82">
        <v>0</v>
      </c>
      <c r="BU51" s="82">
        <v>0</v>
      </c>
      <c r="BV51" s="82">
        <v>0</v>
      </c>
      <c r="BW51" s="82">
        <v>0</v>
      </c>
      <c r="BX51" s="82">
        <v>0</v>
      </c>
      <c r="BY51" s="82">
        <v>0</v>
      </c>
      <c r="BZ51" s="91">
        <v>20</v>
      </c>
    </row>
    <row r="52" spans="1:78" ht="15" customHeight="1">
      <c r="A52" s="53" t="s">
        <v>90</v>
      </c>
      <c r="B52" s="54">
        <v>0</v>
      </c>
      <c r="C52" s="54">
        <v>1</v>
      </c>
      <c r="D52" s="54">
        <v>2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66">
        <v>2</v>
      </c>
      <c r="O52" s="66">
        <v>0</v>
      </c>
      <c r="P52" s="66">
        <v>0</v>
      </c>
      <c r="Q52" s="66">
        <v>0</v>
      </c>
      <c r="R52" s="66">
        <v>0</v>
      </c>
      <c r="S52" s="66">
        <v>3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1</v>
      </c>
      <c r="Z52" s="67">
        <f t="shared" si="0"/>
        <v>6</v>
      </c>
      <c r="AA52" s="89">
        <v>0</v>
      </c>
      <c r="AB52" s="89">
        <v>0</v>
      </c>
      <c r="AC52" s="89">
        <v>0</v>
      </c>
      <c r="AD52" s="89">
        <v>0</v>
      </c>
      <c r="AE52" s="89">
        <v>0</v>
      </c>
      <c r="AF52" s="89">
        <v>0</v>
      </c>
      <c r="AG52" s="89">
        <v>0</v>
      </c>
      <c r="AH52" s="89">
        <v>0</v>
      </c>
      <c r="AI52" s="89">
        <v>0</v>
      </c>
      <c r="AJ52" s="89">
        <v>0</v>
      </c>
      <c r="AK52" s="89">
        <v>0</v>
      </c>
      <c r="AL52" s="89">
        <v>0</v>
      </c>
      <c r="AM52" s="67">
        <f t="shared" si="1"/>
        <v>0</v>
      </c>
      <c r="AN52" s="89">
        <v>0</v>
      </c>
      <c r="AO52" s="89">
        <v>0</v>
      </c>
      <c r="AP52" s="89">
        <v>1</v>
      </c>
      <c r="AQ52" s="89">
        <v>1</v>
      </c>
      <c r="AR52" s="89">
        <v>0</v>
      </c>
      <c r="AS52" s="89">
        <v>0</v>
      </c>
      <c r="AT52" s="89">
        <v>0</v>
      </c>
      <c r="AU52" s="89">
        <v>0</v>
      </c>
      <c r="AV52" s="89">
        <v>0</v>
      </c>
      <c r="AW52" s="89">
        <v>0</v>
      </c>
      <c r="AX52" s="89">
        <v>0</v>
      </c>
      <c r="AY52" s="89">
        <v>0</v>
      </c>
      <c r="AZ52" s="67">
        <f t="shared" si="2"/>
        <v>2</v>
      </c>
      <c r="BA52" s="66">
        <v>0</v>
      </c>
      <c r="BB52" s="66">
        <v>0</v>
      </c>
      <c r="BC52" s="66">
        <v>0</v>
      </c>
      <c r="BD52" s="66">
        <v>0</v>
      </c>
      <c r="BE52" s="66">
        <v>0</v>
      </c>
      <c r="BF52" s="66">
        <v>1</v>
      </c>
      <c r="BG52" s="66">
        <v>0</v>
      </c>
      <c r="BH52" s="66">
        <v>0</v>
      </c>
      <c r="BI52" s="66">
        <v>0</v>
      </c>
      <c r="BJ52" s="66">
        <v>0</v>
      </c>
      <c r="BK52" s="66">
        <v>0</v>
      </c>
      <c r="BL52" s="66">
        <v>0</v>
      </c>
      <c r="BM52" s="91">
        <f t="shared" si="3"/>
        <v>1</v>
      </c>
      <c r="BN52" s="82">
        <v>0</v>
      </c>
      <c r="BO52" s="82">
        <v>0</v>
      </c>
      <c r="BP52" s="82">
        <v>0</v>
      </c>
      <c r="BQ52" s="82">
        <v>0</v>
      </c>
      <c r="BR52" s="82">
        <v>0</v>
      </c>
      <c r="BS52" s="82">
        <v>0</v>
      </c>
      <c r="BT52" s="82">
        <v>0</v>
      </c>
      <c r="BU52" s="82">
        <v>0</v>
      </c>
      <c r="BV52" s="82">
        <v>0</v>
      </c>
      <c r="BW52" s="82">
        <v>0</v>
      </c>
      <c r="BX52" s="82">
        <v>0</v>
      </c>
      <c r="BY52" s="82">
        <v>0</v>
      </c>
      <c r="BZ52" s="91">
        <v>1</v>
      </c>
    </row>
    <row r="53" spans="1:78" ht="15" customHeight="1">
      <c r="A53" s="53" t="s">
        <v>11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7">
        <f t="shared" si="0"/>
        <v>0</v>
      </c>
      <c r="AA53" s="89">
        <v>0</v>
      </c>
      <c r="AB53" s="89">
        <v>0</v>
      </c>
      <c r="AC53" s="89">
        <v>0</v>
      </c>
      <c r="AD53" s="89">
        <v>0</v>
      </c>
      <c r="AE53" s="89">
        <v>0</v>
      </c>
      <c r="AF53" s="89">
        <v>0</v>
      </c>
      <c r="AG53" s="89">
        <v>0</v>
      </c>
      <c r="AH53" s="89">
        <v>0</v>
      </c>
      <c r="AI53" s="89">
        <v>0</v>
      </c>
      <c r="AJ53" s="89">
        <v>0</v>
      </c>
      <c r="AK53" s="89">
        <v>0</v>
      </c>
      <c r="AL53" s="89">
        <v>0</v>
      </c>
      <c r="AM53" s="67">
        <f t="shared" si="1"/>
        <v>0</v>
      </c>
      <c r="AN53" s="89">
        <v>0</v>
      </c>
      <c r="AO53" s="89">
        <v>0</v>
      </c>
      <c r="AP53" s="89">
        <v>0</v>
      </c>
      <c r="AQ53" s="89">
        <v>0</v>
      </c>
      <c r="AR53" s="89">
        <v>0</v>
      </c>
      <c r="AS53" s="89">
        <v>0</v>
      </c>
      <c r="AT53" s="89">
        <v>0</v>
      </c>
      <c r="AU53" s="89">
        <v>0</v>
      </c>
      <c r="AV53" s="89">
        <v>0</v>
      </c>
      <c r="AW53" s="89">
        <v>0</v>
      </c>
      <c r="AX53" s="89">
        <v>0</v>
      </c>
      <c r="AY53" s="89">
        <v>0</v>
      </c>
      <c r="AZ53" s="67">
        <f t="shared" si="2"/>
        <v>0</v>
      </c>
      <c r="BA53" s="66"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L53" s="66">
        <v>0</v>
      </c>
      <c r="BM53" s="91">
        <f t="shared" si="3"/>
        <v>0</v>
      </c>
      <c r="BN53" s="82">
        <v>0</v>
      </c>
      <c r="BO53" s="82">
        <v>0</v>
      </c>
      <c r="BP53" s="82">
        <v>0</v>
      </c>
      <c r="BQ53" s="82">
        <v>0</v>
      </c>
      <c r="BR53" s="82">
        <v>0</v>
      </c>
      <c r="BS53" s="82">
        <v>0</v>
      </c>
      <c r="BT53" s="82">
        <v>0</v>
      </c>
      <c r="BU53" s="82">
        <v>0</v>
      </c>
      <c r="BV53" s="82">
        <v>0</v>
      </c>
      <c r="BW53" s="82">
        <v>0</v>
      </c>
      <c r="BX53" s="82">
        <v>0</v>
      </c>
      <c r="BY53" s="82">
        <v>0</v>
      </c>
      <c r="BZ53" s="91">
        <f t="shared" si="4"/>
        <v>0</v>
      </c>
    </row>
    <row r="54" spans="1:78" ht="15" customHeight="1">
      <c r="A54" s="53" t="s">
        <v>110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7">
        <f t="shared" si="0"/>
        <v>0</v>
      </c>
      <c r="AA54" s="89">
        <v>0</v>
      </c>
      <c r="AB54" s="89">
        <v>0</v>
      </c>
      <c r="AC54" s="89">
        <v>0</v>
      </c>
      <c r="AD54" s="89">
        <v>0</v>
      </c>
      <c r="AE54" s="89">
        <v>0</v>
      </c>
      <c r="AF54" s="89">
        <v>0</v>
      </c>
      <c r="AG54" s="89">
        <v>0</v>
      </c>
      <c r="AH54" s="89">
        <v>0</v>
      </c>
      <c r="AI54" s="89">
        <v>0</v>
      </c>
      <c r="AJ54" s="89">
        <v>0</v>
      </c>
      <c r="AK54" s="89">
        <v>0</v>
      </c>
      <c r="AL54" s="89">
        <v>0</v>
      </c>
      <c r="AM54" s="67">
        <f t="shared" si="1"/>
        <v>0</v>
      </c>
      <c r="AN54" s="89">
        <v>0</v>
      </c>
      <c r="AO54" s="89">
        <v>0</v>
      </c>
      <c r="AP54" s="89">
        <v>0</v>
      </c>
      <c r="AQ54" s="89">
        <v>0</v>
      </c>
      <c r="AR54" s="89">
        <v>0</v>
      </c>
      <c r="AS54" s="89">
        <v>0</v>
      </c>
      <c r="AT54" s="89">
        <v>0</v>
      </c>
      <c r="AU54" s="89">
        <v>0</v>
      </c>
      <c r="AV54" s="89">
        <v>0</v>
      </c>
      <c r="AW54" s="89">
        <v>0</v>
      </c>
      <c r="AX54" s="89">
        <v>0</v>
      </c>
      <c r="AY54" s="89">
        <v>0</v>
      </c>
      <c r="AZ54" s="67">
        <f t="shared" si="2"/>
        <v>0</v>
      </c>
      <c r="BA54" s="66"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0</v>
      </c>
      <c r="BM54" s="91">
        <f t="shared" si="3"/>
        <v>0</v>
      </c>
      <c r="BN54" s="82">
        <v>0</v>
      </c>
      <c r="BO54" s="82">
        <v>0</v>
      </c>
      <c r="BP54" s="82">
        <v>0</v>
      </c>
      <c r="BQ54" s="82">
        <v>0</v>
      </c>
      <c r="BR54" s="82">
        <v>0</v>
      </c>
      <c r="BS54" s="82">
        <v>0</v>
      </c>
      <c r="BT54" s="82">
        <v>0</v>
      </c>
      <c r="BU54" s="82">
        <v>0</v>
      </c>
      <c r="BV54" s="82">
        <v>0</v>
      </c>
      <c r="BW54" s="82">
        <v>0</v>
      </c>
      <c r="BX54" s="82">
        <v>0</v>
      </c>
      <c r="BY54" s="82">
        <v>0</v>
      </c>
      <c r="BZ54" s="91">
        <f t="shared" si="4"/>
        <v>0</v>
      </c>
    </row>
    <row r="55" spans="1:78" ht="15" customHeight="1">
      <c r="A55" s="53" t="s">
        <v>118</v>
      </c>
      <c r="B55" s="54">
        <v>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15</v>
      </c>
      <c r="Z55" s="67">
        <f t="shared" si="0"/>
        <v>15</v>
      </c>
      <c r="AA55" s="89">
        <v>0</v>
      </c>
      <c r="AB55" s="89">
        <v>0</v>
      </c>
      <c r="AC55" s="89">
        <v>0</v>
      </c>
      <c r="AD55" s="89">
        <v>0</v>
      </c>
      <c r="AE55" s="89">
        <v>0</v>
      </c>
      <c r="AF55" s="89">
        <v>0</v>
      </c>
      <c r="AG55" s="89">
        <v>0</v>
      </c>
      <c r="AH55" s="89">
        <v>0</v>
      </c>
      <c r="AI55" s="89">
        <v>0</v>
      </c>
      <c r="AJ55" s="89">
        <v>0</v>
      </c>
      <c r="AK55" s="89">
        <v>2</v>
      </c>
      <c r="AL55" s="89">
        <v>8</v>
      </c>
      <c r="AM55" s="67">
        <f t="shared" si="1"/>
        <v>10</v>
      </c>
      <c r="AN55" s="89">
        <v>1</v>
      </c>
      <c r="AO55" s="89">
        <v>0</v>
      </c>
      <c r="AP55" s="89">
        <v>0</v>
      </c>
      <c r="AQ55" s="89">
        <v>0</v>
      </c>
      <c r="AR55" s="89">
        <v>0</v>
      </c>
      <c r="AS55" s="89">
        <v>0</v>
      </c>
      <c r="AT55" s="89">
        <v>0</v>
      </c>
      <c r="AU55" s="89">
        <v>0</v>
      </c>
      <c r="AV55" s="89">
        <v>2</v>
      </c>
      <c r="AW55" s="89">
        <v>23</v>
      </c>
      <c r="AX55" s="89">
        <v>0</v>
      </c>
      <c r="AY55" s="89">
        <v>1</v>
      </c>
      <c r="AZ55" s="67">
        <f t="shared" si="2"/>
        <v>27</v>
      </c>
      <c r="BA55" s="66">
        <v>0</v>
      </c>
      <c r="BB55" s="66">
        <v>0</v>
      </c>
      <c r="BC55" s="66">
        <v>0</v>
      </c>
      <c r="BD55" s="66">
        <v>0</v>
      </c>
      <c r="BE55" s="66">
        <v>1</v>
      </c>
      <c r="BF55" s="66">
        <v>0</v>
      </c>
      <c r="BG55" s="66">
        <v>0</v>
      </c>
      <c r="BH55" s="66">
        <v>0</v>
      </c>
      <c r="BI55" s="66">
        <v>0</v>
      </c>
      <c r="BJ55" s="66">
        <v>0</v>
      </c>
      <c r="BK55" s="66">
        <v>4</v>
      </c>
      <c r="BL55" s="66">
        <v>0</v>
      </c>
      <c r="BM55" s="91">
        <f t="shared" si="3"/>
        <v>5</v>
      </c>
      <c r="BN55" s="82">
        <v>0</v>
      </c>
      <c r="BO55" s="82">
        <v>0</v>
      </c>
      <c r="BP55" s="82">
        <v>0</v>
      </c>
      <c r="BQ55" s="82">
        <v>100</v>
      </c>
      <c r="BR55" s="82">
        <v>1</v>
      </c>
      <c r="BS55" s="82">
        <v>0</v>
      </c>
      <c r="BT55" s="82">
        <v>0</v>
      </c>
      <c r="BU55" s="82">
        <v>0</v>
      </c>
      <c r="BV55" s="82">
        <v>0</v>
      </c>
      <c r="BW55" s="82">
        <v>0</v>
      </c>
      <c r="BX55" s="82">
        <v>0</v>
      </c>
      <c r="BY55" s="82">
        <v>0</v>
      </c>
      <c r="BZ55" s="91">
        <v>104</v>
      </c>
    </row>
    <row r="56" spans="1:78" ht="15" customHeight="1">
      <c r="A56" s="53" t="s">
        <v>160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67">
        <f t="shared" si="0"/>
        <v>0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67">
        <f t="shared" si="1"/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67">
        <f t="shared" si="2"/>
        <v>0</v>
      </c>
      <c r="BA56" s="54">
        <v>0</v>
      </c>
      <c r="BB56" s="54">
        <v>0</v>
      </c>
      <c r="BC56" s="54">
        <v>0</v>
      </c>
      <c r="BD56" s="54">
        <v>0</v>
      </c>
      <c r="BE56" s="54">
        <v>0</v>
      </c>
      <c r="BF56" s="54">
        <v>0</v>
      </c>
      <c r="BG56" s="54">
        <v>0</v>
      </c>
      <c r="BH56" s="54">
        <v>0</v>
      </c>
      <c r="BI56" s="54">
        <v>0</v>
      </c>
      <c r="BJ56" s="54">
        <v>0</v>
      </c>
      <c r="BK56" s="54">
        <v>0</v>
      </c>
      <c r="BL56" s="54">
        <v>0</v>
      </c>
      <c r="BM56" s="91">
        <f t="shared" si="3"/>
        <v>0</v>
      </c>
      <c r="BN56" s="82">
        <v>0</v>
      </c>
      <c r="BO56" s="82">
        <v>0</v>
      </c>
      <c r="BP56" s="82">
        <v>0</v>
      </c>
      <c r="BQ56" s="82">
        <v>0</v>
      </c>
      <c r="BR56" s="82">
        <v>0</v>
      </c>
      <c r="BS56" s="82">
        <v>0</v>
      </c>
      <c r="BT56" s="82">
        <v>0</v>
      </c>
      <c r="BU56" s="82">
        <v>0</v>
      </c>
      <c r="BV56" s="82">
        <v>0</v>
      </c>
      <c r="BW56" s="82">
        <v>0</v>
      </c>
      <c r="BX56" s="82">
        <v>0</v>
      </c>
      <c r="BY56" s="82">
        <v>0</v>
      </c>
      <c r="BZ56" s="91">
        <f t="shared" si="4"/>
        <v>0</v>
      </c>
    </row>
    <row r="57" spans="1:78" ht="15" customHeight="1">
      <c r="A57" s="53" t="s">
        <v>111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7">
        <f t="shared" si="0"/>
        <v>0</v>
      </c>
      <c r="AA57" s="89">
        <v>0</v>
      </c>
      <c r="AB57" s="89">
        <v>0</v>
      </c>
      <c r="AC57" s="89">
        <v>0</v>
      </c>
      <c r="AD57" s="89">
        <v>0</v>
      </c>
      <c r="AE57" s="89">
        <v>0</v>
      </c>
      <c r="AF57" s="89">
        <v>0</v>
      </c>
      <c r="AG57" s="89">
        <v>0</v>
      </c>
      <c r="AH57" s="89">
        <v>0</v>
      </c>
      <c r="AI57" s="89">
        <v>0</v>
      </c>
      <c r="AJ57" s="89">
        <v>0</v>
      </c>
      <c r="AK57" s="89">
        <v>0</v>
      </c>
      <c r="AL57" s="89">
        <v>0</v>
      </c>
      <c r="AM57" s="67">
        <f t="shared" si="1"/>
        <v>0</v>
      </c>
      <c r="AN57" s="89">
        <v>0</v>
      </c>
      <c r="AO57" s="89">
        <v>0</v>
      </c>
      <c r="AP57" s="89">
        <v>0</v>
      </c>
      <c r="AQ57" s="89">
        <v>0</v>
      </c>
      <c r="AR57" s="89">
        <v>0</v>
      </c>
      <c r="AS57" s="89">
        <v>0</v>
      </c>
      <c r="AT57" s="89">
        <v>0</v>
      </c>
      <c r="AU57" s="89">
        <v>0</v>
      </c>
      <c r="AV57" s="89">
        <v>0</v>
      </c>
      <c r="AW57" s="89">
        <v>0</v>
      </c>
      <c r="AX57" s="89">
        <v>0</v>
      </c>
      <c r="AY57" s="89">
        <v>0</v>
      </c>
      <c r="AZ57" s="67">
        <f t="shared" si="2"/>
        <v>0</v>
      </c>
      <c r="BA57" s="66">
        <v>0</v>
      </c>
      <c r="BB57" s="66">
        <v>0</v>
      </c>
      <c r="BC57" s="66">
        <v>0</v>
      </c>
      <c r="BD57" s="66">
        <v>0</v>
      </c>
      <c r="BE57" s="66">
        <v>0</v>
      </c>
      <c r="BF57" s="66">
        <v>0</v>
      </c>
      <c r="BG57" s="66">
        <v>0</v>
      </c>
      <c r="BH57" s="66">
        <v>0</v>
      </c>
      <c r="BI57" s="66">
        <v>0</v>
      </c>
      <c r="BJ57" s="66">
        <v>0</v>
      </c>
      <c r="BK57" s="66">
        <v>0</v>
      </c>
      <c r="BL57" s="66">
        <v>0</v>
      </c>
      <c r="BM57" s="91">
        <f t="shared" si="3"/>
        <v>0</v>
      </c>
      <c r="BN57" s="82">
        <v>0</v>
      </c>
      <c r="BO57" s="82">
        <v>0</v>
      </c>
      <c r="BP57" s="82">
        <v>0</v>
      </c>
      <c r="BQ57" s="82">
        <v>0</v>
      </c>
      <c r="BR57" s="82">
        <v>0</v>
      </c>
      <c r="BS57" s="82">
        <v>0</v>
      </c>
      <c r="BT57" s="82">
        <v>0</v>
      </c>
      <c r="BU57" s="82">
        <v>0</v>
      </c>
      <c r="BV57" s="82">
        <v>0</v>
      </c>
      <c r="BW57" s="82">
        <v>0</v>
      </c>
      <c r="BX57" s="82">
        <v>0</v>
      </c>
      <c r="BY57" s="82">
        <v>0</v>
      </c>
      <c r="BZ57" s="91">
        <f t="shared" si="4"/>
        <v>0</v>
      </c>
    </row>
    <row r="58" spans="1:78" ht="15" customHeight="1">
      <c r="A58" s="53" t="s">
        <v>91</v>
      </c>
      <c r="B58" s="54">
        <v>0</v>
      </c>
      <c r="C58" s="54">
        <v>1</v>
      </c>
      <c r="D58" s="54">
        <v>0</v>
      </c>
      <c r="E58" s="54">
        <v>2</v>
      </c>
      <c r="F58" s="54">
        <v>0</v>
      </c>
      <c r="G58" s="54">
        <v>1</v>
      </c>
      <c r="H58" s="54">
        <v>0</v>
      </c>
      <c r="I58" s="54">
        <v>0</v>
      </c>
      <c r="J58" s="54">
        <v>1</v>
      </c>
      <c r="K58" s="54">
        <v>0</v>
      </c>
      <c r="L58" s="54">
        <v>8</v>
      </c>
      <c r="M58" s="54">
        <v>2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0</v>
      </c>
      <c r="V58" s="66">
        <v>0</v>
      </c>
      <c r="W58" s="66">
        <v>7</v>
      </c>
      <c r="X58" s="66">
        <v>0</v>
      </c>
      <c r="Y58" s="66">
        <v>0</v>
      </c>
      <c r="Z58" s="67">
        <f t="shared" si="0"/>
        <v>7</v>
      </c>
      <c r="AA58" s="89">
        <v>0</v>
      </c>
      <c r="AB58" s="89">
        <v>0</v>
      </c>
      <c r="AC58" s="89">
        <v>0</v>
      </c>
      <c r="AD58" s="89">
        <v>0</v>
      </c>
      <c r="AE58" s="89">
        <v>0</v>
      </c>
      <c r="AF58" s="89">
        <v>2</v>
      </c>
      <c r="AG58" s="89">
        <v>0</v>
      </c>
      <c r="AH58" s="89">
        <v>0</v>
      </c>
      <c r="AI58" s="89">
        <v>0</v>
      </c>
      <c r="AJ58" s="89">
        <v>0</v>
      </c>
      <c r="AK58" s="89">
        <v>0</v>
      </c>
      <c r="AL58" s="89">
        <v>0</v>
      </c>
      <c r="AM58" s="67">
        <f t="shared" si="1"/>
        <v>2</v>
      </c>
      <c r="AN58" s="89">
        <v>0</v>
      </c>
      <c r="AO58" s="89">
        <v>0</v>
      </c>
      <c r="AP58" s="89">
        <v>0</v>
      </c>
      <c r="AQ58" s="89">
        <v>0</v>
      </c>
      <c r="AR58" s="89">
        <v>0</v>
      </c>
      <c r="AS58" s="89">
        <v>0</v>
      </c>
      <c r="AT58" s="89">
        <v>0</v>
      </c>
      <c r="AU58" s="89">
        <v>0</v>
      </c>
      <c r="AV58" s="89">
        <v>0</v>
      </c>
      <c r="AW58" s="89">
        <v>0</v>
      </c>
      <c r="AX58" s="89">
        <v>0</v>
      </c>
      <c r="AY58" s="89">
        <v>0</v>
      </c>
      <c r="AZ58" s="67">
        <f t="shared" si="2"/>
        <v>0</v>
      </c>
      <c r="BA58" s="66">
        <v>0</v>
      </c>
      <c r="BB58" s="66">
        <v>0</v>
      </c>
      <c r="BC58" s="66">
        <v>0</v>
      </c>
      <c r="BD58" s="66">
        <v>0</v>
      </c>
      <c r="BE58" s="66">
        <v>0</v>
      </c>
      <c r="BF58" s="66">
        <v>0</v>
      </c>
      <c r="BG58" s="66">
        <v>0</v>
      </c>
      <c r="BH58" s="66">
        <v>0</v>
      </c>
      <c r="BI58" s="66">
        <v>0</v>
      </c>
      <c r="BJ58" s="66">
        <v>0</v>
      </c>
      <c r="BK58" s="66">
        <v>0</v>
      </c>
      <c r="BL58" s="66">
        <v>0</v>
      </c>
      <c r="BM58" s="91">
        <f t="shared" si="3"/>
        <v>0</v>
      </c>
      <c r="BN58" s="82">
        <v>0</v>
      </c>
      <c r="BO58" s="82">
        <v>0</v>
      </c>
      <c r="BP58" s="82">
        <v>0</v>
      </c>
      <c r="BQ58" s="82">
        <v>0</v>
      </c>
      <c r="BR58" s="82">
        <v>0</v>
      </c>
      <c r="BS58" s="82">
        <v>0</v>
      </c>
      <c r="BT58" s="82">
        <v>0</v>
      </c>
      <c r="BU58" s="82">
        <v>0</v>
      </c>
      <c r="BV58" s="82">
        <v>0</v>
      </c>
      <c r="BW58" s="82">
        <v>0</v>
      </c>
      <c r="BX58" s="82">
        <v>0</v>
      </c>
      <c r="BY58" s="82">
        <v>0</v>
      </c>
      <c r="BZ58" s="91">
        <f t="shared" si="4"/>
        <v>0</v>
      </c>
    </row>
    <row r="59" spans="1:78" ht="15" customHeight="1">
      <c r="A59" s="53" t="s">
        <v>92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7">
        <f t="shared" si="0"/>
        <v>0</v>
      </c>
      <c r="AA59" s="89">
        <v>0</v>
      </c>
      <c r="AB59" s="89">
        <v>0</v>
      </c>
      <c r="AC59" s="89">
        <v>0</v>
      </c>
      <c r="AD59" s="89">
        <v>0</v>
      </c>
      <c r="AE59" s="89">
        <v>0</v>
      </c>
      <c r="AF59" s="89">
        <v>0</v>
      </c>
      <c r="AG59" s="89">
        <v>0</v>
      </c>
      <c r="AH59" s="89">
        <v>0</v>
      </c>
      <c r="AI59" s="89">
        <v>0</v>
      </c>
      <c r="AJ59" s="89">
        <v>0</v>
      </c>
      <c r="AK59" s="89">
        <v>0</v>
      </c>
      <c r="AL59" s="89">
        <v>0</v>
      </c>
      <c r="AM59" s="67">
        <f t="shared" si="1"/>
        <v>0</v>
      </c>
      <c r="AN59" s="89">
        <v>0</v>
      </c>
      <c r="AO59" s="89">
        <v>0</v>
      </c>
      <c r="AP59" s="89">
        <v>0</v>
      </c>
      <c r="AQ59" s="89">
        <v>0</v>
      </c>
      <c r="AR59" s="89">
        <v>0</v>
      </c>
      <c r="AS59" s="89">
        <v>0</v>
      </c>
      <c r="AT59" s="89">
        <v>0</v>
      </c>
      <c r="AU59" s="89">
        <v>0</v>
      </c>
      <c r="AV59" s="89">
        <v>0</v>
      </c>
      <c r="AW59" s="89">
        <v>0</v>
      </c>
      <c r="AX59" s="89">
        <v>0</v>
      </c>
      <c r="AY59" s="89">
        <v>1</v>
      </c>
      <c r="AZ59" s="67">
        <f t="shared" si="2"/>
        <v>1</v>
      </c>
      <c r="BA59" s="66">
        <v>0</v>
      </c>
      <c r="BB59" s="66">
        <v>0</v>
      </c>
      <c r="BC59" s="66">
        <v>0</v>
      </c>
      <c r="BD59" s="66">
        <v>0</v>
      </c>
      <c r="BE59" s="66">
        <v>0</v>
      </c>
      <c r="BF59" s="66">
        <v>0</v>
      </c>
      <c r="BG59" s="66">
        <v>0</v>
      </c>
      <c r="BH59" s="66">
        <v>0</v>
      </c>
      <c r="BI59" s="66">
        <v>0</v>
      </c>
      <c r="BJ59" s="66">
        <v>0</v>
      </c>
      <c r="BK59" s="66">
        <v>0</v>
      </c>
      <c r="BL59" s="66">
        <v>0</v>
      </c>
      <c r="BM59" s="91">
        <f t="shared" si="3"/>
        <v>0</v>
      </c>
      <c r="BN59" s="82">
        <v>0</v>
      </c>
      <c r="BO59" s="82">
        <v>0</v>
      </c>
      <c r="BP59" s="82">
        <v>0</v>
      </c>
      <c r="BQ59" s="82">
        <v>0</v>
      </c>
      <c r="BR59" s="82">
        <v>0</v>
      </c>
      <c r="BS59" s="82">
        <v>0</v>
      </c>
      <c r="BT59" s="82">
        <v>0</v>
      </c>
      <c r="BU59" s="82">
        <v>0</v>
      </c>
      <c r="BV59" s="82">
        <v>0</v>
      </c>
      <c r="BW59" s="82">
        <v>0</v>
      </c>
      <c r="BX59" s="82">
        <v>0</v>
      </c>
      <c r="BY59" s="82">
        <v>0</v>
      </c>
      <c r="BZ59" s="91">
        <f t="shared" si="4"/>
        <v>0</v>
      </c>
    </row>
    <row r="60" spans="1:78" ht="15" customHeight="1">
      <c r="A60" s="53" t="s">
        <v>155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67">
        <f t="shared" si="0"/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67">
        <f t="shared" si="1"/>
        <v>0</v>
      </c>
      <c r="AN60" s="54"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4">
        <v>0</v>
      </c>
      <c r="AY60" s="54">
        <v>0</v>
      </c>
      <c r="AZ60" s="67">
        <f t="shared" si="2"/>
        <v>0</v>
      </c>
      <c r="BA60" s="54">
        <v>0</v>
      </c>
      <c r="BB60" s="54">
        <v>0</v>
      </c>
      <c r="BC60" s="54">
        <v>0</v>
      </c>
      <c r="BD60" s="54">
        <v>0</v>
      </c>
      <c r="BE60" s="54">
        <v>0</v>
      </c>
      <c r="BF60" s="54">
        <v>0</v>
      </c>
      <c r="BG60" s="66">
        <v>0</v>
      </c>
      <c r="BH60" s="66">
        <v>0</v>
      </c>
      <c r="BI60" s="66">
        <v>0</v>
      </c>
      <c r="BJ60" s="66">
        <v>0</v>
      </c>
      <c r="BK60" s="66">
        <v>0</v>
      </c>
      <c r="BL60" s="66">
        <v>0</v>
      </c>
      <c r="BM60" s="91">
        <f t="shared" si="3"/>
        <v>0</v>
      </c>
      <c r="BN60" s="82">
        <v>0</v>
      </c>
      <c r="BO60" s="82">
        <v>0</v>
      </c>
      <c r="BP60" s="82">
        <v>0</v>
      </c>
      <c r="BQ60" s="82">
        <v>0</v>
      </c>
      <c r="BR60" s="82">
        <v>0</v>
      </c>
      <c r="BS60" s="82">
        <v>0</v>
      </c>
      <c r="BT60" s="82">
        <v>0</v>
      </c>
      <c r="BU60" s="82">
        <v>0</v>
      </c>
      <c r="BV60" s="82">
        <v>0</v>
      </c>
      <c r="BW60" s="82">
        <v>0</v>
      </c>
      <c r="BX60" s="82">
        <v>0</v>
      </c>
      <c r="BY60" s="82">
        <v>0</v>
      </c>
      <c r="BZ60" s="91">
        <f t="shared" si="4"/>
        <v>0</v>
      </c>
    </row>
    <row r="61" spans="1:78" ht="15" customHeight="1">
      <c r="A61" s="53" t="s">
        <v>154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67">
        <f t="shared" si="0"/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67">
        <f t="shared" si="1"/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67">
        <f>SUM(AN61:AY61)</f>
        <v>0</v>
      </c>
      <c r="BA61" s="54"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66">
        <v>0</v>
      </c>
      <c r="BH61" s="66">
        <v>0</v>
      </c>
      <c r="BI61" s="66">
        <v>0</v>
      </c>
      <c r="BJ61" s="66">
        <v>0</v>
      </c>
      <c r="BK61" s="66">
        <v>0</v>
      </c>
      <c r="BL61" s="66">
        <v>0</v>
      </c>
      <c r="BM61" s="91">
        <f t="shared" si="3"/>
        <v>0</v>
      </c>
      <c r="BN61" s="82">
        <v>0</v>
      </c>
      <c r="BO61" s="82">
        <v>0</v>
      </c>
      <c r="BP61" s="82">
        <v>0</v>
      </c>
      <c r="BQ61" s="82">
        <v>0</v>
      </c>
      <c r="BR61" s="82">
        <v>0</v>
      </c>
      <c r="BS61" s="82">
        <v>0</v>
      </c>
      <c r="BT61" s="82">
        <v>0</v>
      </c>
      <c r="BU61" s="82">
        <v>0</v>
      </c>
      <c r="BV61" s="82">
        <v>0</v>
      </c>
      <c r="BW61" s="82">
        <v>0</v>
      </c>
      <c r="BX61" s="82">
        <v>0</v>
      </c>
      <c r="BY61" s="82">
        <v>0</v>
      </c>
      <c r="BZ61" s="91">
        <f t="shared" si="4"/>
        <v>0</v>
      </c>
    </row>
    <row r="62" spans="1:78" ht="15" customHeight="1">
      <c r="A62" s="53" t="s">
        <v>156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67">
        <f t="shared" si="0"/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67">
        <f t="shared" si="1"/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54">
        <v>0</v>
      </c>
      <c r="AZ62" s="67">
        <f t="shared" si="2"/>
        <v>0</v>
      </c>
      <c r="BA62" s="54"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66">
        <v>0</v>
      </c>
      <c r="BH62" s="66">
        <v>0</v>
      </c>
      <c r="BI62" s="66">
        <v>0</v>
      </c>
      <c r="BJ62" s="66">
        <v>0</v>
      </c>
      <c r="BK62" s="66">
        <v>0</v>
      </c>
      <c r="BL62" s="66">
        <v>0</v>
      </c>
      <c r="BM62" s="91">
        <f t="shared" si="3"/>
        <v>0</v>
      </c>
      <c r="BN62" s="82">
        <v>0</v>
      </c>
      <c r="BO62" s="82">
        <v>0</v>
      </c>
      <c r="BP62" s="82">
        <v>0</v>
      </c>
      <c r="BQ62" s="82">
        <v>0</v>
      </c>
      <c r="BR62" s="82">
        <v>0</v>
      </c>
      <c r="BS62" s="82">
        <v>0</v>
      </c>
      <c r="BT62" s="82">
        <v>0</v>
      </c>
      <c r="BU62" s="82">
        <v>0</v>
      </c>
      <c r="BV62" s="82">
        <v>0</v>
      </c>
      <c r="BW62" s="82">
        <v>0</v>
      </c>
      <c r="BX62" s="82">
        <v>0</v>
      </c>
      <c r="BY62" s="82">
        <v>0</v>
      </c>
      <c r="BZ62" s="91">
        <f t="shared" si="4"/>
        <v>0</v>
      </c>
    </row>
    <row r="63" spans="1:78" ht="8.1" customHeight="1">
      <c r="A63" s="38"/>
      <c r="AO63" s="7"/>
    </row>
    <row r="64" spans="1:78" ht="15" customHeight="1">
      <c r="A64" s="39" t="s">
        <v>0</v>
      </c>
      <c r="B64" s="42">
        <f t="shared" ref="B64:BB64" si="5">SUM(B7:B62)</f>
        <v>161</v>
      </c>
      <c r="C64" s="42">
        <f t="shared" si="5"/>
        <v>24</v>
      </c>
      <c r="D64" s="42">
        <f t="shared" si="5"/>
        <v>27</v>
      </c>
      <c r="E64" s="42">
        <f t="shared" si="5"/>
        <v>168</v>
      </c>
      <c r="F64" s="42">
        <f t="shared" si="5"/>
        <v>15</v>
      </c>
      <c r="G64" s="42">
        <f t="shared" si="5"/>
        <v>20</v>
      </c>
      <c r="H64" s="42">
        <f t="shared" si="5"/>
        <v>17</v>
      </c>
      <c r="I64" s="42">
        <f t="shared" si="5"/>
        <v>14</v>
      </c>
      <c r="J64" s="42">
        <f t="shared" si="5"/>
        <v>7</v>
      </c>
      <c r="K64" s="42">
        <f t="shared" si="5"/>
        <v>19</v>
      </c>
      <c r="L64" s="42">
        <f t="shared" si="5"/>
        <v>28</v>
      </c>
      <c r="M64" s="42">
        <f t="shared" si="5"/>
        <v>11</v>
      </c>
      <c r="N64" s="42">
        <f t="shared" si="5"/>
        <v>9</v>
      </c>
      <c r="O64" s="42">
        <f t="shared" si="5"/>
        <v>13</v>
      </c>
      <c r="P64" s="42">
        <f t="shared" si="5"/>
        <v>9</v>
      </c>
      <c r="Q64" s="42">
        <f t="shared" si="5"/>
        <v>1</v>
      </c>
      <c r="R64" s="42">
        <f t="shared" si="5"/>
        <v>17</v>
      </c>
      <c r="S64" s="42">
        <f t="shared" si="5"/>
        <v>14</v>
      </c>
      <c r="T64" s="42">
        <f t="shared" si="5"/>
        <v>18</v>
      </c>
      <c r="U64" s="42">
        <f t="shared" si="5"/>
        <v>9</v>
      </c>
      <c r="V64" s="42">
        <f t="shared" si="5"/>
        <v>6</v>
      </c>
      <c r="W64" s="42">
        <f t="shared" si="5"/>
        <v>18</v>
      </c>
      <c r="X64" s="42">
        <f t="shared" si="5"/>
        <v>30</v>
      </c>
      <c r="Y64" s="42">
        <f t="shared" si="5"/>
        <v>151</v>
      </c>
      <c r="Z64" s="42">
        <f t="shared" si="5"/>
        <v>295</v>
      </c>
      <c r="AA64" s="42">
        <f t="shared" si="5"/>
        <v>1</v>
      </c>
      <c r="AB64" s="42">
        <f t="shared" si="5"/>
        <v>26</v>
      </c>
      <c r="AC64" s="42">
        <f t="shared" si="5"/>
        <v>9</v>
      </c>
      <c r="AD64" s="42">
        <f t="shared" si="5"/>
        <v>22</v>
      </c>
      <c r="AE64" s="42">
        <f t="shared" si="5"/>
        <v>7</v>
      </c>
      <c r="AF64" s="42">
        <f t="shared" si="5"/>
        <v>17</v>
      </c>
      <c r="AG64" s="42">
        <f t="shared" si="5"/>
        <v>11</v>
      </c>
      <c r="AH64" s="42">
        <f t="shared" si="5"/>
        <v>28</v>
      </c>
      <c r="AI64" s="42">
        <f t="shared" si="5"/>
        <v>13</v>
      </c>
      <c r="AJ64" s="42">
        <f t="shared" si="5"/>
        <v>8</v>
      </c>
      <c r="AK64" s="42">
        <f t="shared" si="5"/>
        <v>19</v>
      </c>
      <c r="AL64" s="42">
        <f t="shared" si="5"/>
        <v>353</v>
      </c>
      <c r="AM64" s="42">
        <f t="shared" si="5"/>
        <v>514</v>
      </c>
      <c r="AN64" s="42">
        <f t="shared" si="5"/>
        <v>25</v>
      </c>
      <c r="AO64" s="42">
        <f t="shared" si="5"/>
        <v>59</v>
      </c>
      <c r="AP64" s="42">
        <f t="shared" si="5"/>
        <v>10</v>
      </c>
      <c r="AQ64" s="42">
        <f t="shared" si="5"/>
        <v>13</v>
      </c>
      <c r="AR64" s="42">
        <f t="shared" si="5"/>
        <v>64</v>
      </c>
      <c r="AS64" s="42">
        <f t="shared" si="5"/>
        <v>22</v>
      </c>
      <c r="AT64" s="42">
        <f t="shared" si="5"/>
        <v>16</v>
      </c>
      <c r="AU64" s="42">
        <f t="shared" si="5"/>
        <v>407</v>
      </c>
      <c r="AV64" s="42">
        <f t="shared" si="5"/>
        <v>24</v>
      </c>
      <c r="AW64" s="42">
        <f t="shared" si="5"/>
        <v>132</v>
      </c>
      <c r="AX64" s="42">
        <f t="shared" si="5"/>
        <v>321</v>
      </c>
      <c r="AY64" s="42">
        <f t="shared" si="5"/>
        <v>39</v>
      </c>
      <c r="AZ64" s="42">
        <f t="shared" si="5"/>
        <v>1132</v>
      </c>
      <c r="BA64" s="42">
        <f t="shared" si="5"/>
        <v>18</v>
      </c>
      <c r="BB64" s="42">
        <f t="shared" si="5"/>
        <v>26</v>
      </c>
      <c r="BC64" s="42">
        <f t="shared" ref="BC64:BL64" si="6">SUM(BC7:BC62)</f>
        <v>23</v>
      </c>
      <c r="BD64" s="42">
        <f t="shared" si="6"/>
        <v>29</v>
      </c>
      <c r="BE64" s="42">
        <f t="shared" si="6"/>
        <v>21</v>
      </c>
      <c r="BF64" s="42">
        <f t="shared" si="6"/>
        <v>64</v>
      </c>
      <c r="BG64" s="42">
        <f t="shared" si="6"/>
        <v>6</v>
      </c>
      <c r="BH64" s="42">
        <f t="shared" si="6"/>
        <v>16</v>
      </c>
      <c r="BI64" s="42">
        <f t="shared" si="6"/>
        <v>26</v>
      </c>
      <c r="BJ64" s="42">
        <f t="shared" si="6"/>
        <v>13</v>
      </c>
      <c r="BK64" s="42">
        <f t="shared" si="6"/>
        <v>47</v>
      </c>
      <c r="BL64" s="42">
        <f t="shared" si="6"/>
        <v>34</v>
      </c>
      <c r="BM64" s="42">
        <f>SUM(BM7:BM62)</f>
        <v>323</v>
      </c>
      <c r="BN64" s="42">
        <f t="shared" ref="BN64:BR64" si="7">SUM(BN7:BN62)</f>
        <v>16</v>
      </c>
      <c r="BO64" s="42">
        <f t="shared" si="7"/>
        <v>43</v>
      </c>
      <c r="BP64" s="42">
        <f t="shared" si="7"/>
        <v>13</v>
      </c>
      <c r="BQ64" s="42">
        <f t="shared" si="7"/>
        <v>695</v>
      </c>
      <c r="BR64" s="42">
        <f t="shared" si="7"/>
        <v>219</v>
      </c>
      <c r="BS64" s="42">
        <f t="shared" ref="BS64" si="8">SUM(BS7:BS62)</f>
        <v>78</v>
      </c>
      <c r="BT64" s="42">
        <f>SUM(BT7:BT62)</f>
        <v>7</v>
      </c>
      <c r="BU64" s="42">
        <f t="shared" ref="BU64:BY64" si="9">SUM(BU7:BU62)</f>
        <v>9</v>
      </c>
      <c r="BV64" s="42">
        <f t="shared" si="9"/>
        <v>0</v>
      </c>
      <c r="BW64" s="42">
        <f t="shared" si="9"/>
        <v>0</v>
      </c>
      <c r="BX64" s="42">
        <f t="shared" si="9"/>
        <v>0</v>
      </c>
      <c r="BY64" s="42">
        <f t="shared" si="9"/>
        <v>0</v>
      </c>
      <c r="BZ64" s="42">
        <f>SUM(BZ7:BZ63)</f>
        <v>1279</v>
      </c>
    </row>
    <row r="65" spans="1:51" ht="15" customHeight="1">
      <c r="A65" s="3"/>
    </row>
    <row r="66" spans="1:51" ht="15" customHeight="1">
      <c r="A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</row>
    <row r="67" spans="1:51" ht="15" customHeight="1">
      <c r="A67" s="104"/>
    </row>
    <row r="68" spans="1:51" ht="15" customHeight="1">
      <c r="A68" s="104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51">
      <c r="A69" s="104"/>
    </row>
    <row r="70" spans="1:51" ht="15" customHeight="1">
      <c r="A70" s="35"/>
    </row>
    <row r="71" spans="1:51">
      <c r="A71" s="101"/>
    </row>
    <row r="72" spans="1:51">
      <c r="A72" s="101"/>
    </row>
    <row r="73" spans="1:51" ht="15" customHeight="1">
      <c r="A73" s="4"/>
    </row>
    <row r="74" spans="1:51" ht="15" customHeight="1">
      <c r="A74" s="4"/>
    </row>
    <row r="75" spans="1:51" ht="15" customHeight="1">
      <c r="A75" s="4"/>
    </row>
    <row r="76" spans="1:51" ht="15" customHeight="1">
      <c r="A76" s="4"/>
    </row>
    <row r="77" spans="1:51" ht="15" customHeight="1">
      <c r="A77" s="4"/>
    </row>
    <row r="78" spans="1:51" ht="15" customHeight="1">
      <c r="A78" s="4"/>
    </row>
    <row r="79" spans="1:51" ht="15" customHeight="1">
      <c r="A79" s="4"/>
    </row>
    <row r="80" spans="1:51" ht="15" customHeight="1">
      <c r="A80" s="4"/>
    </row>
    <row r="81" spans="1:1" ht="15" customHeight="1">
      <c r="A81" s="4"/>
    </row>
    <row r="82" spans="1:1" ht="15" customHeight="1">
      <c r="A82" s="4"/>
    </row>
    <row r="83" spans="1:1" ht="15" customHeight="1">
      <c r="A83" s="4"/>
    </row>
    <row r="84" spans="1:1" ht="15" customHeight="1">
      <c r="A84" s="4"/>
    </row>
    <row r="85" spans="1:1" ht="15" customHeight="1">
      <c r="A85" s="4"/>
    </row>
    <row r="86" spans="1:1" ht="15.75">
      <c r="A86" s="4"/>
    </row>
    <row r="87" spans="1:1" ht="15.75">
      <c r="A87" s="4"/>
    </row>
    <row r="88" spans="1:1" ht="15.75">
      <c r="A88" s="4"/>
    </row>
    <row r="89" spans="1:1" ht="15.75">
      <c r="A89" s="4"/>
    </row>
    <row r="90" spans="1:1" ht="15.75">
      <c r="A90" s="4"/>
    </row>
    <row r="91" spans="1:1" ht="15.75">
      <c r="A91" s="4"/>
    </row>
    <row r="92" spans="1:1" ht="15.75">
      <c r="A92" s="4"/>
    </row>
    <row r="93" spans="1:1" ht="15.75">
      <c r="A93" s="4"/>
    </row>
    <row r="94" spans="1:1" ht="15.75">
      <c r="A94" s="4"/>
    </row>
    <row r="95" spans="1:1" ht="15.75">
      <c r="A95" s="4"/>
    </row>
    <row r="96" spans="1:1" ht="15.75">
      <c r="A96" s="4"/>
    </row>
    <row r="97" spans="1:1" ht="15.75">
      <c r="A97" s="4"/>
    </row>
    <row r="98" spans="1:1" ht="15.75">
      <c r="A98" s="4"/>
    </row>
    <row r="99" spans="1:1" ht="15.75">
      <c r="A99" s="4"/>
    </row>
    <row r="100" spans="1:1" ht="15.75">
      <c r="A100" s="4"/>
    </row>
    <row r="101" spans="1:1" ht="15.75">
      <c r="A101" s="4"/>
    </row>
  </sheetData>
  <mergeCells count="9">
    <mergeCell ref="BN5:BZ5"/>
    <mergeCell ref="BA5:BM5"/>
    <mergeCell ref="AN5:AZ5"/>
    <mergeCell ref="AA5:AM5"/>
    <mergeCell ref="A71:A72"/>
    <mergeCell ref="A5:A6"/>
    <mergeCell ref="A67:A69"/>
    <mergeCell ref="N5:Z5"/>
    <mergeCell ref="B5:M5"/>
  </mergeCells>
  <pageMargins left="0.23" right="0.27" top="0.74803149606299213" bottom="0.74803149606299213" header="0.31496062992125984" footer="0.31496062992125984"/>
  <pageSetup paperSize="14" scale="58" orientation="landscape" r:id="rId1"/>
  <ignoredErrors>
    <ignoredError sqref="Z7:Z39 Z40:Z6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4:BZ70"/>
  <sheetViews>
    <sheetView showGridLines="0" zoomScale="80" zoomScaleNormal="80" workbookViewId="0">
      <selection activeCell="BQ20" sqref="BQ20"/>
    </sheetView>
  </sheetViews>
  <sheetFormatPr baseColWidth="10" defaultColWidth="11.42578125" defaultRowHeight="15" customHeight="1" outlineLevelCol="1"/>
  <cols>
    <col min="1" max="1" width="62.140625" customWidth="1"/>
    <col min="2" max="25" width="11.42578125" hidden="1" customWidth="1" outlineLevel="1"/>
    <col min="26" max="26" width="11.42578125" collapsed="1"/>
    <col min="27" max="38" width="12.7109375" hidden="1" customWidth="1" outlineLevel="1"/>
    <col min="39" max="39" width="9.42578125" customWidth="1" collapsed="1"/>
    <col min="40" max="40" width="11.42578125" hidden="1" customWidth="1" outlineLevel="1"/>
    <col min="41" max="41" width="12.7109375" hidden="1" customWidth="1" outlineLevel="1"/>
    <col min="42" max="51" width="11.42578125" hidden="1" customWidth="1" outlineLevel="1"/>
    <col min="52" max="52" width="11.42578125" collapsed="1"/>
    <col min="53" max="64" width="11.42578125" hidden="1" customWidth="1" outlineLevel="1"/>
    <col min="65" max="65" width="11.42578125" collapsed="1"/>
    <col min="66" max="77" width="11.42578125" hidden="1" customWidth="1" outlineLevel="1"/>
    <col min="78" max="78" width="11.42578125" collapsed="1"/>
  </cols>
  <sheetData>
    <row r="4" spans="1:78" ht="57" customHeight="1"/>
    <row r="5" spans="1:78" ht="16.5" customHeight="1">
      <c r="B5" s="92">
        <v>2019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2">
        <v>2020</v>
      </c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6">
        <v>2021</v>
      </c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  <c r="AN5" s="96">
        <v>2022</v>
      </c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8"/>
      <c r="BA5" s="94">
        <v>2023</v>
      </c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4">
        <v>2024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</row>
    <row r="6" spans="1:78" ht="25.5">
      <c r="A6" s="55" t="s">
        <v>98</v>
      </c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64</v>
      </c>
      <c r="O6" s="64" t="s">
        <v>15</v>
      </c>
      <c r="P6" s="64" t="s">
        <v>16</v>
      </c>
      <c r="Q6" s="64" t="s">
        <v>3</v>
      </c>
      <c r="R6" s="64" t="s">
        <v>4</v>
      </c>
      <c r="S6" s="64" t="s">
        <v>5</v>
      </c>
      <c r="T6" s="64" t="s">
        <v>6</v>
      </c>
      <c r="U6" s="64" t="s">
        <v>7</v>
      </c>
      <c r="V6" s="64" t="s">
        <v>12</v>
      </c>
      <c r="W6" s="64" t="s">
        <v>8</v>
      </c>
      <c r="X6" s="64" t="s">
        <v>9</v>
      </c>
      <c r="Y6" s="64" t="s">
        <v>10</v>
      </c>
      <c r="Z6" s="64" t="s">
        <v>140</v>
      </c>
      <c r="AA6" s="64" t="s">
        <v>64</v>
      </c>
      <c r="AB6" s="64" t="s">
        <v>15</v>
      </c>
      <c r="AC6" s="64" t="s">
        <v>16</v>
      </c>
      <c r="AD6" s="64" t="s">
        <v>3</v>
      </c>
      <c r="AE6" s="64" t="s">
        <v>4</v>
      </c>
      <c r="AF6" s="64" t="s">
        <v>5</v>
      </c>
      <c r="AG6" s="64" t="s">
        <v>6</v>
      </c>
      <c r="AH6" s="64" t="s">
        <v>7</v>
      </c>
      <c r="AI6" s="64" t="s">
        <v>12</v>
      </c>
      <c r="AJ6" s="64" t="s">
        <v>8</v>
      </c>
      <c r="AK6" s="64" t="s">
        <v>9</v>
      </c>
      <c r="AL6" s="64" t="s">
        <v>10</v>
      </c>
      <c r="AM6" s="64" t="s">
        <v>145</v>
      </c>
      <c r="AN6" s="64" t="s">
        <v>64</v>
      </c>
      <c r="AO6" s="64" t="s">
        <v>15</v>
      </c>
      <c r="AP6" s="64" t="s">
        <v>16</v>
      </c>
      <c r="AQ6" s="64" t="s">
        <v>3</v>
      </c>
      <c r="AR6" s="64" t="s">
        <v>4</v>
      </c>
      <c r="AS6" s="64" t="s">
        <v>5</v>
      </c>
      <c r="AT6" s="64" t="s">
        <v>6</v>
      </c>
      <c r="AU6" s="64" t="s">
        <v>7</v>
      </c>
      <c r="AV6" s="64" t="s">
        <v>12</v>
      </c>
      <c r="AW6" s="64" t="s">
        <v>8</v>
      </c>
      <c r="AX6" s="64" t="s">
        <v>9</v>
      </c>
      <c r="AY6" s="64" t="s">
        <v>10</v>
      </c>
      <c r="AZ6" s="64" t="s">
        <v>147</v>
      </c>
      <c r="BA6" s="64" t="s">
        <v>64</v>
      </c>
      <c r="BB6" s="64" t="s">
        <v>15</v>
      </c>
      <c r="BC6" s="64" t="s">
        <v>16</v>
      </c>
      <c r="BD6" s="64" t="s">
        <v>3</v>
      </c>
      <c r="BE6" s="64" t="s">
        <v>4</v>
      </c>
      <c r="BF6" s="64" t="s">
        <v>5</v>
      </c>
      <c r="BG6" s="64" t="s">
        <v>6</v>
      </c>
      <c r="BH6" s="64" t="s">
        <v>7</v>
      </c>
      <c r="BI6" s="64" t="s">
        <v>12</v>
      </c>
      <c r="BJ6" s="64" t="s">
        <v>8</v>
      </c>
      <c r="BK6" s="64" t="s">
        <v>9</v>
      </c>
      <c r="BL6" s="64" t="s">
        <v>10</v>
      </c>
      <c r="BM6" s="64" t="s">
        <v>158</v>
      </c>
      <c r="BN6" s="64" t="s">
        <v>64</v>
      </c>
      <c r="BO6" s="64" t="s">
        <v>15</v>
      </c>
      <c r="BP6" s="64" t="s">
        <v>16</v>
      </c>
      <c r="BQ6" s="64" t="s">
        <v>3</v>
      </c>
      <c r="BR6" s="64" t="s">
        <v>4</v>
      </c>
      <c r="BS6" s="64" t="s">
        <v>5</v>
      </c>
      <c r="BT6" s="64" t="s">
        <v>6</v>
      </c>
      <c r="BU6" s="64" t="s">
        <v>7</v>
      </c>
      <c r="BV6" s="64" t="s">
        <v>12</v>
      </c>
      <c r="BW6" s="64" t="s">
        <v>8</v>
      </c>
      <c r="BX6" s="64" t="s">
        <v>9</v>
      </c>
      <c r="BY6" s="64" t="s">
        <v>10</v>
      </c>
      <c r="BZ6" s="64" t="s">
        <v>173</v>
      </c>
    </row>
    <row r="7" spans="1:78" ht="15" customHeight="1">
      <c r="A7" s="53" t="s">
        <v>132</v>
      </c>
      <c r="B7" s="54">
        <v>0</v>
      </c>
      <c r="C7" s="54">
        <v>0</v>
      </c>
      <c r="D7" s="54">
        <v>7</v>
      </c>
      <c r="E7" s="54">
        <v>1</v>
      </c>
      <c r="F7" s="54">
        <v>3</v>
      </c>
      <c r="G7" s="54">
        <v>0</v>
      </c>
      <c r="H7" s="54">
        <v>2</v>
      </c>
      <c r="I7" s="54">
        <v>4</v>
      </c>
      <c r="J7" s="54">
        <v>0</v>
      </c>
      <c r="K7" s="54">
        <v>1</v>
      </c>
      <c r="L7" s="54">
        <v>1</v>
      </c>
      <c r="M7" s="54">
        <v>0</v>
      </c>
      <c r="N7" s="54">
        <v>0</v>
      </c>
      <c r="O7" s="54">
        <v>0</v>
      </c>
      <c r="P7" s="54">
        <v>0</v>
      </c>
      <c r="Q7" s="54">
        <v>18</v>
      </c>
      <c r="R7" s="54">
        <v>1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67">
        <f>SUM(N7:Y7)</f>
        <v>19</v>
      </c>
      <c r="AA7" s="82">
        <v>0</v>
      </c>
      <c r="AB7" s="82">
        <v>0</v>
      </c>
      <c r="AC7" s="82">
        <v>0</v>
      </c>
      <c r="AD7" s="82">
        <v>0</v>
      </c>
      <c r="AE7" s="82">
        <v>0</v>
      </c>
      <c r="AF7" s="82">
        <v>1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v>0</v>
      </c>
      <c r="AM7" s="67">
        <f>SUM(AA7:AL7)</f>
        <v>1</v>
      </c>
      <c r="AN7" s="82">
        <v>0</v>
      </c>
      <c r="AO7" s="82">
        <v>0</v>
      </c>
      <c r="AP7" s="82">
        <v>0</v>
      </c>
      <c r="AQ7" s="82">
        <v>0</v>
      </c>
      <c r="AR7" s="82">
        <v>8</v>
      </c>
      <c r="AS7" s="82">
        <v>4</v>
      </c>
      <c r="AT7" s="82">
        <v>5</v>
      </c>
      <c r="AU7" s="82">
        <v>0</v>
      </c>
      <c r="AV7" s="82">
        <v>6</v>
      </c>
      <c r="AW7" s="82">
        <v>7</v>
      </c>
      <c r="AX7" s="82">
        <v>1</v>
      </c>
      <c r="AY7" s="82">
        <v>3</v>
      </c>
      <c r="AZ7" s="67">
        <f>SUM(AN7:AY7)</f>
        <v>34</v>
      </c>
      <c r="BA7" s="66">
        <v>0</v>
      </c>
      <c r="BB7" s="66">
        <v>0</v>
      </c>
      <c r="BC7" s="66">
        <v>0</v>
      </c>
      <c r="BD7" s="66">
        <v>1</v>
      </c>
      <c r="BE7" s="66">
        <v>0</v>
      </c>
      <c r="BF7" s="66">
        <v>0</v>
      </c>
      <c r="BG7" s="66">
        <v>5</v>
      </c>
      <c r="BH7" s="66">
        <v>3</v>
      </c>
      <c r="BI7" s="66">
        <v>0</v>
      </c>
      <c r="BJ7" s="66">
        <v>2</v>
      </c>
      <c r="BK7" s="66">
        <v>2</v>
      </c>
      <c r="BL7" s="66">
        <v>1</v>
      </c>
      <c r="BM7" s="67">
        <f>SUM(BA7:BL7)</f>
        <v>14</v>
      </c>
      <c r="BN7" s="82">
        <v>0</v>
      </c>
      <c r="BO7" s="82">
        <v>0</v>
      </c>
      <c r="BP7" s="82">
        <v>0</v>
      </c>
      <c r="BQ7" s="82">
        <v>1</v>
      </c>
      <c r="BR7" s="82">
        <v>0</v>
      </c>
      <c r="BS7" s="82">
        <v>3</v>
      </c>
      <c r="BT7" s="82">
        <v>0</v>
      </c>
      <c r="BU7" s="82">
        <v>2</v>
      </c>
      <c r="BV7" s="82">
        <v>1</v>
      </c>
      <c r="BW7" s="82">
        <v>0</v>
      </c>
      <c r="BX7" s="82">
        <v>1</v>
      </c>
      <c r="BY7" s="82">
        <v>0</v>
      </c>
      <c r="BZ7" s="67">
        <v>8</v>
      </c>
    </row>
    <row r="8" spans="1:78" ht="15" customHeight="1">
      <c r="A8" s="53" t="s">
        <v>69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67">
        <f t="shared" ref="Z8:Z61" si="0">SUM(N8:Y8)</f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v>0</v>
      </c>
      <c r="AM8" s="67">
        <f t="shared" ref="AM8:AM61" si="1">SUM(AA8:AL8)</f>
        <v>0</v>
      </c>
      <c r="AN8" s="82">
        <v>0</v>
      </c>
      <c r="AO8" s="82">
        <v>0</v>
      </c>
      <c r="AP8" s="82">
        <v>0</v>
      </c>
      <c r="AQ8" s="82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67">
        <f t="shared" ref="AZ8:AZ61" si="2">SUM(AN8:AY8)</f>
        <v>0</v>
      </c>
      <c r="BA8" s="66"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0</v>
      </c>
      <c r="BK8" s="66">
        <v>0</v>
      </c>
      <c r="BL8" s="66">
        <v>0</v>
      </c>
      <c r="BM8" s="67">
        <f t="shared" ref="BM8:BM61" si="3">SUM(BA8:BL8)</f>
        <v>0</v>
      </c>
      <c r="BN8" s="82">
        <v>0</v>
      </c>
      <c r="BO8" s="82">
        <v>0</v>
      </c>
      <c r="BP8" s="82">
        <v>0</v>
      </c>
      <c r="BQ8" s="82">
        <v>0</v>
      </c>
      <c r="BR8" s="82">
        <v>0</v>
      </c>
      <c r="BS8" s="82">
        <v>0</v>
      </c>
      <c r="BT8" s="82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67">
        <v>0</v>
      </c>
    </row>
    <row r="9" spans="1:78" ht="15" customHeight="1">
      <c r="A9" s="53" t="s">
        <v>70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67">
        <f t="shared" si="0"/>
        <v>0</v>
      </c>
      <c r="AA9" s="82">
        <v>0</v>
      </c>
      <c r="AB9" s="82">
        <v>0</v>
      </c>
      <c r="AC9" s="82">
        <v>0</v>
      </c>
      <c r="AD9" s="82">
        <v>4</v>
      </c>
      <c r="AE9" s="82">
        <v>1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v>0</v>
      </c>
      <c r="AM9" s="67">
        <f t="shared" si="1"/>
        <v>5</v>
      </c>
      <c r="AN9" s="82">
        <v>0</v>
      </c>
      <c r="AO9" s="82">
        <v>0</v>
      </c>
      <c r="AP9" s="82">
        <v>0</v>
      </c>
      <c r="AQ9" s="82">
        <v>1</v>
      </c>
      <c r="AR9" s="82">
        <v>0</v>
      </c>
      <c r="AS9" s="82">
        <v>0</v>
      </c>
      <c r="AT9" s="82">
        <v>0</v>
      </c>
      <c r="AU9" s="82">
        <v>0</v>
      </c>
      <c r="AV9" s="82">
        <v>0</v>
      </c>
      <c r="AW9" s="82">
        <v>0</v>
      </c>
      <c r="AX9" s="82">
        <v>0</v>
      </c>
      <c r="AY9" s="82">
        <v>0</v>
      </c>
      <c r="AZ9" s="67">
        <f t="shared" si="2"/>
        <v>1</v>
      </c>
      <c r="BA9" s="66">
        <v>0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67">
        <f t="shared" si="3"/>
        <v>0</v>
      </c>
      <c r="BN9" s="82">
        <v>0</v>
      </c>
      <c r="BO9" s="82">
        <v>0</v>
      </c>
      <c r="BP9" s="82">
        <v>0</v>
      </c>
      <c r="BQ9" s="82">
        <v>0</v>
      </c>
      <c r="BR9" s="82">
        <v>0</v>
      </c>
      <c r="BS9" s="82">
        <v>0</v>
      </c>
      <c r="BT9" s="82"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67">
        <v>0</v>
      </c>
    </row>
    <row r="10" spans="1:78" ht="15" customHeight="1">
      <c r="A10" s="53" t="s">
        <v>71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1</v>
      </c>
      <c r="H10" s="54">
        <v>1</v>
      </c>
      <c r="I10" s="54">
        <v>3</v>
      </c>
      <c r="J10" s="54">
        <v>0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17</v>
      </c>
      <c r="Q10" s="54">
        <v>5</v>
      </c>
      <c r="R10" s="54">
        <v>3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67">
        <f t="shared" si="0"/>
        <v>25</v>
      </c>
      <c r="AA10" s="82">
        <v>0</v>
      </c>
      <c r="AB10" s="82">
        <v>0</v>
      </c>
      <c r="AC10" s="82">
        <v>0</v>
      </c>
      <c r="AD10" s="82">
        <v>1</v>
      </c>
      <c r="AE10" s="82">
        <v>0</v>
      </c>
      <c r="AF10" s="82">
        <v>0</v>
      </c>
      <c r="AG10" s="82">
        <v>0</v>
      </c>
      <c r="AH10" s="82">
        <v>1</v>
      </c>
      <c r="AI10" s="82">
        <v>0</v>
      </c>
      <c r="AJ10" s="82">
        <v>0</v>
      </c>
      <c r="AK10" s="82">
        <v>0</v>
      </c>
      <c r="AL10" s="82">
        <v>0</v>
      </c>
      <c r="AM10" s="67">
        <f t="shared" si="1"/>
        <v>2</v>
      </c>
      <c r="AN10" s="82">
        <v>0</v>
      </c>
      <c r="AO10" s="82">
        <v>0</v>
      </c>
      <c r="AP10" s="82">
        <v>0</v>
      </c>
      <c r="AQ10" s="82">
        <v>0</v>
      </c>
      <c r="AR10" s="82">
        <v>0</v>
      </c>
      <c r="AS10" s="82">
        <v>4</v>
      </c>
      <c r="AT10" s="82">
        <v>2</v>
      </c>
      <c r="AU10" s="82">
        <v>1</v>
      </c>
      <c r="AV10" s="82">
        <v>0</v>
      </c>
      <c r="AW10" s="82">
        <v>0</v>
      </c>
      <c r="AX10" s="82">
        <v>0</v>
      </c>
      <c r="AY10" s="82">
        <v>0</v>
      </c>
      <c r="AZ10" s="67">
        <f t="shared" si="2"/>
        <v>7</v>
      </c>
      <c r="BA10" s="66">
        <v>0</v>
      </c>
      <c r="BB10" s="66">
        <v>0</v>
      </c>
      <c r="BC10" s="66">
        <v>0</v>
      </c>
      <c r="BD10" s="66">
        <v>0</v>
      </c>
      <c r="BE10" s="66">
        <v>0</v>
      </c>
      <c r="BF10" s="66">
        <v>7</v>
      </c>
      <c r="BG10" s="66">
        <v>0</v>
      </c>
      <c r="BH10" s="66">
        <v>0</v>
      </c>
      <c r="BI10" s="66">
        <v>0</v>
      </c>
      <c r="BJ10" s="66">
        <v>1</v>
      </c>
      <c r="BK10" s="66">
        <v>0</v>
      </c>
      <c r="BL10" s="66">
        <v>0</v>
      </c>
      <c r="BM10" s="67">
        <f t="shared" si="3"/>
        <v>8</v>
      </c>
      <c r="BN10" s="82">
        <v>0</v>
      </c>
      <c r="BO10" s="82">
        <v>0</v>
      </c>
      <c r="BP10" s="82">
        <v>0</v>
      </c>
      <c r="BQ10" s="82">
        <v>0</v>
      </c>
      <c r="BR10" s="82">
        <v>6</v>
      </c>
      <c r="BS10" s="82">
        <v>0</v>
      </c>
      <c r="BT10" s="82">
        <v>0</v>
      </c>
      <c r="BU10" s="82">
        <v>0</v>
      </c>
      <c r="BV10" s="82">
        <v>0</v>
      </c>
      <c r="BW10" s="82">
        <v>2</v>
      </c>
      <c r="BX10" s="82">
        <v>3</v>
      </c>
      <c r="BY10" s="82">
        <v>0</v>
      </c>
      <c r="BZ10" s="67">
        <v>11</v>
      </c>
    </row>
    <row r="11" spans="1:78" ht="15" customHeight="1">
      <c r="A11" s="53" t="s">
        <v>72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5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67">
        <f t="shared" si="0"/>
        <v>5</v>
      </c>
      <c r="AA11" s="82">
        <v>0</v>
      </c>
      <c r="AB11" s="82">
        <v>0</v>
      </c>
      <c r="AC11" s="82">
        <v>0</v>
      </c>
      <c r="AD11" s="82">
        <v>2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v>0</v>
      </c>
      <c r="AM11" s="67">
        <f t="shared" si="1"/>
        <v>2</v>
      </c>
      <c r="AN11" s="82">
        <v>0</v>
      </c>
      <c r="AO11" s="82">
        <v>0</v>
      </c>
      <c r="AP11" s="82">
        <v>0</v>
      </c>
      <c r="AQ11" s="82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2">
        <v>0</v>
      </c>
      <c r="AY11" s="82">
        <v>0</v>
      </c>
      <c r="AZ11" s="67">
        <f t="shared" si="2"/>
        <v>0</v>
      </c>
      <c r="BA11" s="66">
        <v>0</v>
      </c>
      <c r="BB11" s="66">
        <v>0</v>
      </c>
      <c r="BC11" s="66">
        <v>0</v>
      </c>
      <c r="BD11" s="66">
        <v>0</v>
      </c>
      <c r="BE11" s="66">
        <v>0</v>
      </c>
      <c r="BF11" s="66">
        <v>0</v>
      </c>
      <c r="BG11" s="66">
        <v>0</v>
      </c>
      <c r="BH11" s="66">
        <v>0</v>
      </c>
      <c r="BI11" s="66">
        <v>0</v>
      </c>
      <c r="BJ11" s="66">
        <v>0</v>
      </c>
      <c r="BK11" s="66">
        <v>0</v>
      </c>
      <c r="BL11" s="66">
        <v>0</v>
      </c>
      <c r="BM11" s="67">
        <f t="shared" si="3"/>
        <v>0</v>
      </c>
      <c r="BN11" s="82">
        <v>0</v>
      </c>
      <c r="BO11" s="82">
        <v>0</v>
      </c>
      <c r="BP11" s="82">
        <v>0</v>
      </c>
      <c r="BQ11" s="82">
        <v>0</v>
      </c>
      <c r="BR11" s="82">
        <v>0</v>
      </c>
      <c r="BS11" s="82">
        <v>0</v>
      </c>
      <c r="BT11" s="82"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67">
        <v>0</v>
      </c>
    </row>
    <row r="12" spans="1:78" ht="15" customHeight="1">
      <c r="A12" s="53" t="s">
        <v>73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67">
        <f t="shared" si="0"/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v>0</v>
      </c>
      <c r="AM12" s="67">
        <f t="shared" si="1"/>
        <v>0</v>
      </c>
      <c r="AN12" s="82">
        <v>0</v>
      </c>
      <c r="AO12" s="82">
        <v>0</v>
      </c>
      <c r="AP12" s="82">
        <v>0</v>
      </c>
      <c r="AQ12" s="82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82">
        <v>0</v>
      </c>
      <c r="AX12" s="82">
        <v>0</v>
      </c>
      <c r="AY12" s="82">
        <v>0</v>
      </c>
      <c r="AZ12" s="67">
        <f t="shared" si="2"/>
        <v>0</v>
      </c>
      <c r="BA12" s="66"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0</v>
      </c>
      <c r="BM12" s="67">
        <f t="shared" si="3"/>
        <v>0</v>
      </c>
      <c r="BN12" s="82">
        <v>0</v>
      </c>
      <c r="BO12" s="82">
        <v>0</v>
      </c>
      <c r="BP12" s="82">
        <v>0</v>
      </c>
      <c r="BQ12" s="82">
        <v>0</v>
      </c>
      <c r="BR12" s="82">
        <v>0</v>
      </c>
      <c r="BS12" s="82">
        <v>0</v>
      </c>
      <c r="BT12" s="82"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67">
        <v>0</v>
      </c>
    </row>
    <row r="13" spans="1:78" ht="15" customHeight="1">
      <c r="A13" s="53" t="s">
        <v>74</v>
      </c>
      <c r="B13" s="54">
        <v>0</v>
      </c>
      <c r="C13" s="54">
        <v>0</v>
      </c>
      <c r="D13" s="54">
        <v>0</v>
      </c>
      <c r="E13" s="54">
        <v>1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1</v>
      </c>
      <c r="M13" s="54">
        <v>0</v>
      </c>
      <c r="N13" s="54">
        <v>0</v>
      </c>
      <c r="O13" s="54">
        <v>0</v>
      </c>
      <c r="P13" s="54">
        <v>0</v>
      </c>
      <c r="Q13" s="54">
        <v>4</v>
      </c>
      <c r="R13" s="54">
        <v>0</v>
      </c>
      <c r="S13" s="54">
        <v>0</v>
      </c>
      <c r="T13" s="54">
        <v>1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67">
        <f t="shared" si="0"/>
        <v>5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v>0</v>
      </c>
      <c r="AM13" s="67">
        <f t="shared" si="1"/>
        <v>0</v>
      </c>
      <c r="AN13" s="82">
        <v>0</v>
      </c>
      <c r="AO13" s="82">
        <v>0</v>
      </c>
      <c r="AP13" s="82">
        <v>0</v>
      </c>
      <c r="AQ13" s="82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2">
        <v>0</v>
      </c>
      <c r="AY13" s="82">
        <v>0</v>
      </c>
      <c r="AZ13" s="67">
        <f t="shared" si="2"/>
        <v>0</v>
      </c>
      <c r="BA13" s="66">
        <v>0</v>
      </c>
      <c r="BB13" s="66">
        <v>0</v>
      </c>
      <c r="BC13" s="66">
        <v>0</v>
      </c>
      <c r="BD13" s="66">
        <v>0</v>
      </c>
      <c r="BE13" s="66">
        <v>0</v>
      </c>
      <c r="BF13" s="66">
        <v>0</v>
      </c>
      <c r="BG13" s="66">
        <v>0</v>
      </c>
      <c r="BH13" s="66">
        <v>0</v>
      </c>
      <c r="BI13" s="66">
        <v>0</v>
      </c>
      <c r="BJ13" s="66">
        <v>0</v>
      </c>
      <c r="BK13" s="66">
        <v>0</v>
      </c>
      <c r="BL13" s="66">
        <v>0</v>
      </c>
      <c r="BM13" s="67">
        <f t="shared" si="3"/>
        <v>0</v>
      </c>
      <c r="BN13" s="82">
        <v>0</v>
      </c>
      <c r="BO13" s="82">
        <v>0</v>
      </c>
      <c r="BP13" s="82">
        <v>0</v>
      </c>
      <c r="BQ13" s="82">
        <v>2</v>
      </c>
      <c r="BR13" s="82">
        <v>0</v>
      </c>
      <c r="BS13" s="82">
        <v>0</v>
      </c>
      <c r="BT13" s="82"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67">
        <v>2</v>
      </c>
    </row>
    <row r="14" spans="1:78" ht="15" customHeight="1">
      <c r="A14" s="53" t="s">
        <v>161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67">
        <f t="shared" si="0"/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67">
        <f t="shared" si="1"/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67">
        <f t="shared" si="2"/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67">
        <f t="shared" si="3"/>
        <v>0</v>
      </c>
      <c r="BN14" s="82">
        <v>0</v>
      </c>
      <c r="BO14" s="82">
        <v>0</v>
      </c>
      <c r="BP14" s="82">
        <v>0</v>
      </c>
      <c r="BQ14" s="82">
        <v>0</v>
      </c>
      <c r="BR14" s="82">
        <v>0</v>
      </c>
      <c r="BS14" s="82">
        <v>0</v>
      </c>
      <c r="BT14" s="82"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67">
        <v>0</v>
      </c>
    </row>
    <row r="15" spans="1:78" ht="15" customHeight="1">
      <c r="A15" s="53" t="s">
        <v>162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67">
        <f t="shared" si="0"/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67">
        <f t="shared" si="1"/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67">
        <f t="shared" si="2"/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67">
        <f t="shared" si="3"/>
        <v>0</v>
      </c>
      <c r="BN15" s="82">
        <v>0</v>
      </c>
      <c r="BO15" s="82">
        <v>0</v>
      </c>
      <c r="BP15" s="82">
        <v>0</v>
      </c>
      <c r="BQ15" s="82">
        <v>0</v>
      </c>
      <c r="BR15" s="82">
        <v>0</v>
      </c>
      <c r="BS15" s="82">
        <v>0</v>
      </c>
      <c r="BT15" s="82"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67">
        <v>0</v>
      </c>
    </row>
    <row r="16" spans="1:78" ht="15" customHeight="1">
      <c r="A16" s="53" t="s">
        <v>75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67">
        <f t="shared" si="0"/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67">
        <f t="shared" si="1"/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67">
        <f t="shared" si="2"/>
        <v>0</v>
      </c>
      <c r="BA16" s="66">
        <v>0</v>
      </c>
      <c r="BB16" s="66">
        <v>0</v>
      </c>
      <c r="BC16" s="66">
        <v>0</v>
      </c>
      <c r="BD16" s="66">
        <v>0</v>
      </c>
      <c r="BE16" s="66">
        <v>0</v>
      </c>
      <c r="BF16" s="66">
        <v>0</v>
      </c>
      <c r="BG16" s="66">
        <v>0</v>
      </c>
      <c r="BH16" s="66">
        <v>0</v>
      </c>
      <c r="BI16" s="66">
        <v>0</v>
      </c>
      <c r="BJ16" s="66">
        <v>0</v>
      </c>
      <c r="BK16" s="66">
        <v>0</v>
      </c>
      <c r="BL16" s="66">
        <v>0</v>
      </c>
      <c r="BM16" s="67">
        <f t="shared" si="3"/>
        <v>0</v>
      </c>
      <c r="BN16" s="82">
        <v>0</v>
      </c>
      <c r="BO16" s="82">
        <v>0</v>
      </c>
      <c r="BP16" s="82">
        <v>0</v>
      </c>
      <c r="BQ16" s="82">
        <v>0</v>
      </c>
      <c r="BR16" s="82">
        <v>0</v>
      </c>
      <c r="BS16" s="82">
        <v>0</v>
      </c>
      <c r="BT16" s="82"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67">
        <v>0</v>
      </c>
    </row>
    <row r="17" spans="1:78" ht="15" customHeight="1">
      <c r="A17" s="53" t="s">
        <v>76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67">
        <f t="shared" si="0"/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1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67">
        <f t="shared" si="1"/>
        <v>1</v>
      </c>
      <c r="AN17" s="82">
        <v>0</v>
      </c>
      <c r="AO17" s="82">
        <v>0</v>
      </c>
      <c r="AP17" s="82">
        <v>0</v>
      </c>
      <c r="AQ17" s="82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2">
        <v>0</v>
      </c>
      <c r="AY17" s="82">
        <v>0</v>
      </c>
      <c r="AZ17" s="67">
        <f t="shared" si="2"/>
        <v>0</v>
      </c>
      <c r="BA17" s="66">
        <v>0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v>0</v>
      </c>
      <c r="BI17" s="66">
        <v>0</v>
      </c>
      <c r="BJ17" s="66">
        <v>0</v>
      </c>
      <c r="BK17" s="66">
        <v>0</v>
      </c>
      <c r="BL17" s="66">
        <v>0</v>
      </c>
      <c r="BM17" s="67">
        <f t="shared" si="3"/>
        <v>0</v>
      </c>
      <c r="BN17" s="82">
        <v>0</v>
      </c>
      <c r="BO17" s="82">
        <v>0</v>
      </c>
      <c r="BP17" s="82">
        <v>0</v>
      </c>
      <c r="BQ17" s="82">
        <v>0</v>
      </c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67">
        <v>0</v>
      </c>
    </row>
    <row r="18" spans="1:78" ht="15" customHeight="1">
      <c r="A18" s="53" t="s">
        <v>77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67">
        <f t="shared" si="0"/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2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67">
        <f t="shared" si="1"/>
        <v>2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0</v>
      </c>
      <c r="AY18" s="82">
        <v>0</v>
      </c>
      <c r="AZ18" s="67">
        <f t="shared" si="2"/>
        <v>0</v>
      </c>
      <c r="BA18" s="66"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67">
        <f t="shared" si="3"/>
        <v>0</v>
      </c>
      <c r="BN18" s="82">
        <v>0</v>
      </c>
      <c r="BO18" s="82">
        <v>0</v>
      </c>
      <c r="BP18" s="82">
        <v>0</v>
      </c>
      <c r="BQ18" s="82">
        <v>0</v>
      </c>
      <c r="BR18" s="82">
        <v>0</v>
      </c>
      <c r="BS18" s="82">
        <v>0</v>
      </c>
      <c r="BT18" s="82"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67">
        <v>0</v>
      </c>
    </row>
    <row r="19" spans="1:78" ht="15" customHeight="1">
      <c r="A19" s="53" t="s">
        <v>95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67">
        <f t="shared" si="0"/>
        <v>0</v>
      </c>
      <c r="AA19" s="82">
        <v>0</v>
      </c>
      <c r="AB19" s="82">
        <v>0</v>
      </c>
      <c r="AC19" s="82">
        <v>0</v>
      </c>
      <c r="AD19" s="82">
        <v>4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67">
        <f t="shared" si="1"/>
        <v>4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67">
        <f t="shared" si="2"/>
        <v>0</v>
      </c>
      <c r="BA19" s="66">
        <v>0</v>
      </c>
      <c r="BB19" s="66">
        <v>0</v>
      </c>
      <c r="BC19" s="66">
        <v>0</v>
      </c>
      <c r="BD19" s="66">
        <v>0</v>
      </c>
      <c r="BE19" s="66">
        <v>0</v>
      </c>
      <c r="BF19" s="66">
        <v>0</v>
      </c>
      <c r="BG19" s="66">
        <v>0</v>
      </c>
      <c r="BH19" s="66">
        <v>0</v>
      </c>
      <c r="BI19" s="66">
        <v>0</v>
      </c>
      <c r="BJ19" s="66">
        <v>0</v>
      </c>
      <c r="BK19" s="66">
        <v>0</v>
      </c>
      <c r="BL19" s="66">
        <v>0</v>
      </c>
      <c r="BM19" s="67">
        <f t="shared" si="3"/>
        <v>0</v>
      </c>
      <c r="BN19" s="82">
        <v>0</v>
      </c>
      <c r="BO19" s="82">
        <v>0</v>
      </c>
      <c r="BP19" s="82">
        <v>0</v>
      </c>
      <c r="BQ19" s="82">
        <v>0</v>
      </c>
      <c r="BR19" s="82">
        <v>0</v>
      </c>
      <c r="BS19" s="82">
        <v>2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67">
        <v>2</v>
      </c>
    </row>
    <row r="20" spans="1:78" ht="15" customHeight="1">
      <c r="A20" s="53" t="s">
        <v>115</v>
      </c>
      <c r="B20" s="54">
        <v>0</v>
      </c>
      <c r="C20" s="54">
        <v>0</v>
      </c>
      <c r="D20" s="54">
        <v>0</v>
      </c>
      <c r="E20" s="54">
        <v>4</v>
      </c>
      <c r="F20" s="54">
        <v>1</v>
      </c>
      <c r="G20" s="54">
        <v>1</v>
      </c>
      <c r="H20" s="54">
        <v>1</v>
      </c>
      <c r="I20" s="54">
        <v>0</v>
      </c>
      <c r="J20" s="54">
        <v>1</v>
      </c>
      <c r="K20" s="54">
        <v>2</v>
      </c>
      <c r="L20" s="54">
        <v>1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12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7</v>
      </c>
      <c r="Z20" s="67">
        <f t="shared" si="0"/>
        <v>19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4</v>
      </c>
      <c r="AH20" s="82">
        <v>0</v>
      </c>
      <c r="AI20" s="82">
        <v>3</v>
      </c>
      <c r="AJ20" s="82">
        <v>1</v>
      </c>
      <c r="AK20" s="82">
        <v>0</v>
      </c>
      <c r="AL20" s="82">
        <v>0</v>
      </c>
      <c r="AM20" s="67">
        <f t="shared" si="1"/>
        <v>8</v>
      </c>
      <c r="AN20" s="82">
        <v>0</v>
      </c>
      <c r="AO20" s="82">
        <v>0</v>
      </c>
      <c r="AP20" s="82">
        <v>0</v>
      </c>
      <c r="AQ20" s="82">
        <v>1</v>
      </c>
      <c r="AR20" s="82">
        <v>2</v>
      </c>
      <c r="AS20" s="82">
        <v>5</v>
      </c>
      <c r="AT20" s="82">
        <v>3</v>
      </c>
      <c r="AU20" s="82">
        <v>0</v>
      </c>
      <c r="AV20" s="82">
        <v>0</v>
      </c>
      <c r="AW20" s="82">
        <v>2</v>
      </c>
      <c r="AX20" s="82">
        <v>5</v>
      </c>
      <c r="AY20" s="82">
        <v>0</v>
      </c>
      <c r="AZ20" s="67">
        <f t="shared" si="2"/>
        <v>18</v>
      </c>
      <c r="BA20" s="66">
        <v>0</v>
      </c>
      <c r="BB20" s="66">
        <v>0</v>
      </c>
      <c r="BC20" s="66">
        <v>0</v>
      </c>
      <c r="BD20" s="66">
        <v>0</v>
      </c>
      <c r="BE20" s="66">
        <v>5</v>
      </c>
      <c r="BF20" s="66">
        <v>0</v>
      </c>
      <c r="BG20" s="66">
        <v>2</v>
      </c>
      <c r="BH20" s="66">
        <v>2</v>
      </c>
      <c r="BI20" s="66">
        <v>3</v>
      </c>
      <c r="BJ20" s="66">
        <v>0</v>
      </c>
      <c r="BK20" s="66">
        <v>1</v>
      </c>
      <c r="BL20" s="66">
        <v>0</v>
      </c>
      <c r="BM20" s="67">
        <f t="shared" si="3"/>
        <v>13</v>
      </c>
      <c r="BN20" s="82">
        <v>0</v>
      </c>
      <c r="BO20" s="82">
        <v>0</v>
      </c>
      <c r="BP20" s="82">
        <v>7</v>
      </c>
      <c r="BQ20" s="82">
        <v>1</v>
      </c>
      <c r="BR20" s="82">
        <v>0</v>
      </c>
      <c r="BS20" s="82">
        <v>3</v>
      </c>
      <c r="BT20" s="82">
        <v>0</v>
      </c>
      <c r="BU20" s="82">
        <v>0</v>
      </c>
      <c r="BV20" s="82">
        <v>2</v>
      </c>
      <c r="BW20" s="82">
        <v>1</v>
      </c>
      <c r="BX20" s="82">
        <v>3</v>
      </c>
      <c r="BY20" s="82">
        <v>3</v>
      </c>
      <c r="BZ20" s="67">
        <v>20</v>
      </c>
    </row>
    <row r="21" spans="1:78" ht="15" customHeight="1">
      <c r="A21" s="53" t="s">
        <v>78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67">
        <f t="shared" si="0"/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6</v>
      </c>
      <c r="AI21" s="82">
        <v>3</v>
      </c>
      <c r="AJ21" s="82">
        <v>9</v>
      </c>
      <c r="AK21" s="82">
        <v>0</v>
      </c>
      <c r="AL21" s="82">
        <v>0</v>
      </c>
      <c r="AM21" s="67">
        <f t="shared" si="1"/>
        <v>18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2">
        <v>0</v>
      </c>
      <c r="AY21" s="82">
        <v>0</v>
      </c>
      <c r="AZ21" s="67">
        <f t="shared" si="2"/>
        <v>0</v>
      </c>
      <c r="BA21" s="66">
        <v>0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0</v>
      </c>
      <c r="BI21" s="66">
        <v>0</v>
      </c>
      <c r="BJ21" s="66">
        <v>0</v>
      </c>
      <c r="BK21" s="66">
        <v>0</v>
      </c>
      <c r="BL21" s="66">
        <v>0</v>
      </c>
      <c r="BM21" s="67">
        <f t="shared" si="3"/>
        <v>0</v>
      </c>
      <c r="BN21" s="82">
        <v>0</v>
      </c>
      <c r="BO21" s="82">
        <v>0</v>
      </c>
      <c r="BP21" s="82">
        <v>0</v>
      </c>
      <c r="BQ21" s="82">
        <v>0</v>
      </c>
      <c r="BR21" s="82">
        <v>0</v>
      </c>
      <c r="BS21" s="82">
        <v>0</v>
      </c>
      <c r="BT21" s="82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67">
        <v>0</v>
      </c>
    </row>
    <row r="22" spans="1:78" ht="15" customHeight="1">
      <c r="A22" s="53" t="s">
        <v>116</v>
      </c>
      <c r="B22" s="54">
        <v>0</v>
      </c>
      <c r="C22" s="54">
        <v>0</v>
      </c>
      <c r="D22" s="54">
        <v>0</v>
      </c>
      <c r="E22" s="54">
        <v>1</v>
      </c>
      <c r="F22" s="54">
        <v>0</v>
      </c>
      <c r="G22" s="54">
        <v>1</v>
      </c>
      <c r="H22" s="54">
        <v>0</v>
      </c>
      <c r="I22" s="54">
        <v>0</v>
      </c>
      <c r="J22" s="54">
        <v>1</v>
      </c>
      <c r="K22" s="54">
        <v>1</v>
      </c>
      <c r="L22" s="54">
        <v>2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67">
        <f t="shared" si="0"/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1</v>
      </c>
      <c r="AJ22" s="82">
        <v>0</v>
      </c>
      <c r="AK22" s="82">
        <v>0</v>
      </c>
      <c r="AL22" s="82">
        <v>0</v>
      </c>
      <c r="AM22" s="67">
        <f t="shared" si="1"/>
        <v>1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1</v>
      </c>
      <c r="AX22" s="82">
        <v>2</v>
      </c>
      <c r="AY22" s="82">
        <v>0</v>
      </c>
      <c r="AZ22" s="67">
        <f t="shared" si="2"/>
        <v>3</v>
      </c>
      <c r="BA22" s="66">
        <v>0</v>
      </c>
      <c r="BB22" s="66">
        <v>0</v>
      </c>
      <c r="BC22" s="66">
        <v>0</v>
      </c>
      <c r="BD22" s="66">
        <v>1</v>
      </c>
      <c r="BE22" s="66">
        <v>2</v>
      </c>
      <c r="BF22" s="66">
        <v>0</v>
      </c>
      <c r="BG22" s="66">
        <v>0</v>
      </c>
      <c r="BH22" s="66">
        <v>1</v>
      </c>
      <c r="BI22" s="66">
        <v>1</v>
      </c>
      <c r="BJ22" s="66">
        <v>3</v>
      </c>
      <c r="BK22" s="66">
        <v>1</v>
      </c>
      <c r="BL22" s="66">
        <v>0</v>
      </c>
      <c r="BM22" s="67">
        <f t="shared" si="3"/>
        <v>9</v>
      </c>
      <c r="BN22" s="82">
        <v>0</v>
      </c>
      <c r="BO22" s="82">
        <v>0</v>
      </c>
      <c r="BP22" s="82">
        <v>0</v>
      </c>
      <c r="BQ22" s="82">
        <v>2</v>
      </c>
      <c r="BR22" s="82">
        <v>1</v>
      </c>
      <c r="BS22" s="82">
        <v>1</v>
      </c>
      <c r="BT22" s="82">
        <v>0</v>
      </c>
      <c r="BU22" s="82">
        <v>0</v>
      </c>
      <c r="BV22" s="82">
        <v>0</v>
      </c>
      <c r="BW22" s="82">
        <v>1</v>
      </c>
      <c r="BX22" s="82">
        <v>2</v>
      </c>
      <c r="BY22" s="82">
        <v>1</v>
      </c>
      <c r="BZ22" s="67">
        <v>8</v>
      </c>
    </row>
    <row r="23" spans="1:78" ht="15" customHeight="1">
      <c r="A23" s="53" t="s">
        <v>117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67">
        <f t="shared" si="0"/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67">
        <f t="shared" si="1"/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2">
        <v>0</v>
      </c>
      <c r="AY23" s="82">
        <v>0</v>
      </c>
      <c r="AZ23" s="67">
        <f t="shared" si="2"/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7">
        <f t="shared" si="3"/>
        <v>0</v>
      </c>
      <c r="BN23" s="82">
        <v>0</v>
      </c>
      <c r="BO23" s="82">
        <v>0</v>
      </c>
      <c r="BP23" s="82">
        <v>0</v>
      </c>
      <c r="BQ23" s="82">
        <v>0</v>
      </c>
      <c r="BR23" s="82">
        <v>0</v>
      </c>
      <c r="BS23" s="82">
        <v>0</v>
      </c>
      <c r="BT23" s="82"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67">
        <v>0</v>
      </c>
    </row>
    <row r="24" spans="1:78" ht="15" customHeight="1">
      <c r="A24" s="53" t="s">
        <v>163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67">
        <f t="shared" si="0"/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67">
        <f t="shared" si="1"/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67">
        <f t="shared" si="2"/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67">
        <f t="shared" si="3"/>
        <v>0</v>
      </c>
      <c r="BN24" s="82">
        <v>0</v>
      </c>
      <c r="BO24" s="82">
        <v>0</v>
      </c>
      <c r="BP24" s="82">
        <v>0</v>
      </c>
      <c r="BQ24" s="82">
        <v>0</v>
      </c>
      <c r="BR24" s="82">
        <v>0</v>
      </c>
      <c r="BS24" s="82">
        <v>0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67">
        <v>0</v>
      </c>
    </row>
    <row r="25" spans="1:78" ht="15" customHeight="1">
      <c r="A25" s="53" t="s">
        <v>164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67">
        <f t="shared" si="0"/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67">
        <f t="shared" si="1"/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67">
        <f t="shared" si="2"/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67">
        <f t="shared" si="3"/>
        <v>0</v>
      </c>
      <c r="BN25" s="82">
        <v>0</v>
      </c>
      <c r="BO25" s="82">
        <v>0</v>
      </c>
      <c r="BP25" s="82">
        <v>0</v>
      </c>
      <c r="BQ25" s="82">
        <v>0</v>
      </c>
      <c r="BR25" s="82">
        <v>0</v>
      </c>
      <c r="BS25" s="82">
        <v>0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67">
        <v>0</v>
      </c>
    </row>
    <row r="26" spans="1:78" ht="15" customHeight="1">
      <c r="A26" s="53" t="s">
        <v>165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67">
        <f t="shared" si="0"/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67">
        <f t="shared" si="1"/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67">
        <f t="shared" si="2"/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67">
        <f t="shared" si="3"/>
        <v>0</v>
      </c>
      <c r="BN26" s="82">
        <v>0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67">
        <v>0</v>
      </c>
    </row>
    <row r="27" spans="1:78" ht="15" customHeight="1">
      <c r="A27" s="53" t="s">
        <v>157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67">
        <f t="shared" si="0"/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67">
        <f t="shared" si="1"/>
        <v>0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2">
        <v>0</v>
      </c>
      <c r="AY27" s="82">
        <v>0</v>
      </c>
      <c r="AZ27" s="67">
        <f t="shared" si="2"/>
        <v>0</v>
      </c>
      <c r="BA27" s="66">
        <v>0</v>
      </c>
      <c r="BB27" s="66">
        <v>0</v>
      </c>
      <c r="BC27" s="66">
        <v>0</v>
      </c>
      <c r="BD27" s="66">
        <v>0</v>
      </c>
      <c r="BE27" s="66">
        <v>0</v>
      </c>
      <c r="BF27" s="66">
        <v>0</v>
      </c>
      <c r="BG27" s="66">
        <v>0</v>
      </c>
      <c r="BH27" s="66">
        <v>0</v>
      </c>
      <c r="BI27" s="66">
        <v>0</v>
      </c>
      <c r="BJ27" s="66">
        <v>0</v>
      </c>
      <c r="BK27" s="66">
        <v>0</v>
      </c>
      <c r="BL27" s="66">
        <v>0</v>
      </c>
      <c r="BM27" s="67">
        <f t="shared" si="3"/>
        <v>0</v>
      </c>
      <c r="BN27" s="82">
        <v>0</v>
      </c>
      <c r="BO27" s="82">
        <v>0</v>
      </c>
      <c r="BP27" s="82">
        <v>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67">
        <v>0</v>
      </c>
    </row>
    <row r="28" spans="1:78" ht="15" customHeight="1">
      <c r="A28" s="53" t="s">
        <v>159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67">
        <f t="shared" si="0"/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v>0</v>
      </c>
      <c r="AM28" s="67">
        <f t="shared" si="1"/>
        <v>0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67">
        <f t="shared" si="2"/>
        <v>0</v>
      </c>
      <c r="BA28" s="66"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6">
        <v>0</v>
      </c>
      <c r="BK28" s="66">
        <v>0</v>
      </c>
      <c r="BL28" s="66">
        <v>0</v>
      </c>
      <c r="BM28" s="67">
        <f t="shared" si="3"/>
        <v>0</v>
      </c>
      <c r="BN28" s="82">
        <v>0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67">
        <v>0</v>
      </c>
    </row>
    <row r="29" spans="1:78" ht="15" customHeight="1">
      <c r="A29" s="53" t="s">
        <v>79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3</v>
      </c>
      <c r="M29" s="54">
        <v>0</v>
      </c>
      <c r="N29" s="54">
        <v>0</v>
      </c>
      <c r="O29" s="54">
        <v>0</v>
      </c>
      <c r="P29" s="54">
        <v>0</v>
      </c>
      <c r="Q29" s="54">
        <v>5</v>
      </c>
      <c r="R29" s="54">
        <v>2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67">
        <f t="shared" si="0"/>
        <v>7</v>
      </c>
      <c r="AA29" s="82">
        <v>0</v>
      </c>
      <c r="AB29" s="82">
        <v>0</v>
      </c>
      <c r="AC29" s="82">
        <v>0</v>
      </c>
      <c r="AD29" s="82">
        <v>1</v>
      </c>
      <c r="AE29" s="82">
        <v>1</v>
      </c>
      <c r="AF29" s="82">
        <v>0</v>
      </c>
      <c r="AG29" s="82">
        <v>10</v>
      </c>
      <c r="AH29" s="82">
        <v>4</v>
      </c>
      <c r="AI29" s="82">
        <v>2</v>
      </c>
      <c r="AJ29" s="82">
        <v>0</v>
      </c>
      <c r="AK29" s="82">
        <v>0</v>
      </c>
      <c r="AL29" s="82">
        <v>0</v>
      </c>
      <c r="AM29" s="67">
        <f t="shared" si="1"/>
        <v>18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1</v>
      </c>
      <c r="AV29" s="82">
        <v>2</v>
      </c>
      <c r="AW29" s="82">
        <v>2</v>
      </c>
      <c r="AX29" s="82">
        <v>0</v>
      </c>
      <c r="AY29" s="82">
        <v>0</v>
      </c>
      <c r="AZ29" s="67">
        <f t="shared" si="2"/>
        <v>5</v>
      </c>
      <c r="BA29" s="66">
        <v>0</v>
      </c>
      <c r="BB29" s="66">
        <v>0</v>
      </c>
      <c r="BC29" s="66">
        <v>0</v>
      </c>
      <c r="BD29" s="66">
        <v>0</v>
      </c>
      <c r="BE29" s="66">
        <v>0</v>
      </c>
      <c r="BF29" s="66">
        <v>0</v>
      </c>
      <c r="BG29" s="66">
        <v>5</v>
      </c>
      <c r="BH29" s="66">
        <v>0</v>
      </c>
      <c r="BI29" s="66">
        <v>0</v>
      </c>
      <c r="BJ29" s="66">
        <v>0</v>
      </c>
      <c r="BK29" s="66">
        <v>0</v>
      </c>
      <c r="BL29" s="66">
        <v>0</v>
      </c>
      <c r="BM29" s="67">
        <f t="shared" si="3"/>
        <v>5</v>
      </c>
      <c r="BN29" s="82">
        <v>0</v>
      </c>
      <c r="BO29" s="82">
        <v>0</v>
      </c>
      <c r="BP29" s="82">
        <v>0</v>
      </c>
      <c r="BQ29" s="82">
        <v>0</v>
      </c>
      <c r="BR29" s="82">
        <v>0</v>
      </c>
      <c r="BS29" s="82">
        <v>0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67">
        <v>0</v>
      </c>
    </row>
    <row r="30" spans="1:78" ht="15" customHeight="1">
      <c r="A30" s="53" t="s">
        <v>80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67">
        <f t="shared" si="0"/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67">
        <f t="shared" si="1"/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2">
        <v>0</v>
      </c>
      <c r="AY30" s="82">
        <v>0</v>
      </c>
      <c r="AZ30" s="67">
        <f t="shared" si="2"/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7">
        <f t="shared" si="3"/>
        <v>0</v>
      </c>
      <c r="BN30" s="82">
        <v>0</v>
      </c>
      <c r="BO30" s="82">
        <v>0</v>
      </c>
      <c r="BP30" s="82">
        <v>0</v>
      </c>
      <c r="BQ30" s="82">
        <v>0</v>
      </c>
      <c r="BR30" s="82">
        <v>0</v>
      </c>
      <c r="BS30" s="82">
        <v>1</v>
      </c>
      <c r="BT30" s="82"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67">
        <v>1</v>
      </c>
    </row>
    <row r="31" spans="1:78" ht="15" customHeight="1">
      <c r="A31" s="53" t="s">
        <v>81</v>
      </c>
      <c r="B31" s="54">
        <v>0</v>
      </c>
      <c r="C31" s="54">
        <v>0</v>
      </c>
      <c r="D31" s="54">
        <v>0</v>
      </c>
      <c r="E31" s="54">
        <v>0</v>
      </c>
      <c r="F31" s="54">
        <v>1</v>
      </c>
      <c r="G31" s="54">
        <v>2</v>
      </c>
      <c r="H31" s="54">
        <v>1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3</v>
      </c>
      <c r="R31" s="54">
        <v>4</v>
      </c>
      <c r="S31" s="54">
        <v>0</v>
      </c>
      <c r="T31" s="54">
        <v>1</v>
      </c>
      <c r="U31" s="54">
        <v>0</v>
      </c>
      <c r="V31" s="54">
        <v>0</v>
      </c>
      <c r="W31" s="54">
        <v>0</v>
      </c>
      <c r="X31" s="54">
        <v>1</v>
      </c>
      <c r="Y31" s="54">
        <v>1</v>
      </c>
      <c r="Z31" s="67">
        <f t="shared" si="0"/>
        <v>10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6</v>
      </c>
      <c r="AI31" s="82">
        <v>3</v>
      </c>
      <c r="AJ31" s="82">
        <v>0</v>
      </c>
      <c r="AK31" s="82">
        <v>0</v>
      </c>
      <c r="AL31" s="82">
        <v>0</v>
      </c>
      <c r="AM31" s="67">
        <f t="shared" si="1"/>
        <v>9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1</v>
      </c>
      <c r="AT31" s="82">
        <v>0</v>
      </c>
      <c r="AU31" s="82">
        <v>0</v>
      </c>
      <c r="AV31" s="82">
        <v>0</v>
      </c>
      <c r="AW31" s="82">
        <v>0</v>
      </c>
      <c r="AX31" s="82">
        <v>1</v>
      </c>
      <c r="AY31" s="82">
        <v>0</v>
      </c>
      <c r="AZ31" s="67">
        <f t="shared" si="2"/>
        <v>2</v>
      </c>
      <c r="BA31" s="66">
        <v>0</v>
      </c>
      <c r="BB31" s="66">
        <v>0</v>
      </c>
      <c r="BC31" s="66">
        <v>1</v>
      </c>
      <c r="BD31" s="66">
        <v>1</v>
      </c>
      <c r="BE31" s="66">
        <v>0</v>
      </c>
      <c r="BF31" s="66">
        <v>0</v>
      </c>
      <c r="BG31" s="66">
        <v>0</v>
      </c>
      <c r="BH31" s="66">
        <v>0</v>
      </c>
      <c r="BI31" s="66">
        <v>0</v>
      </c>
      <c r="BJ31" s="66">
        <v>1</v>
      </c>
      <c r="BK31" s="66">
        <v>0</v>
      </c>
      <c r="BL31" s="66">
        <v>0</v>
      </c>
      <c r="BM31" s="67">
        <f t="shared" si="3"/>
        <v>3</v>
      </c>
      <c r="BN31" s="82">
        <v>0</v>
      </c>
      <c r="BO31" s="82">
        <v>0</v>
      </c>
      <c r="BP31" s="82">
        <v>0</v>
      </c>
      <c r="BQ31" s="82">
        <v>0</v>
      </c>
      <c r="BR31" s="82">
        <v>0</v>
      </c>
      <c r="BS31" s="82">
        <v>0</v>
      </c>
      <c r="BT31" s="82">
        <v>2</v>
      </c>
      <c r="BU31" s="82">
        <v>0</v>
      </c>
      <c r="BV31" s="82">
        <v>0</v>
      </c>
      <c r="BW31" s="82">
        <v>1</v>
      </c>
      <c r="BX31" s="82">
        <v>0</v>
      </c>
      <c r="BY31" s="82">
        <v>0</v>
      </c>
      <c r="BZ31" s="67">
        <v>3</v>
      </c>
    </row>
    <row r="32" spans="1:78" ht="15" customHeight="1">
      <c r="A32" s="53" t="s">
        <v>82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67">
        <f t="shared" si="0"/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5</v>
      </c>
      <c r="AF32" s="82">
        <v>1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67">
        <f t="shared" si="1"/>
        <v>6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  <c r="AX32" s="82">
        <v>0</v>
      </c>
      <c r="AY32" s="82">
        <v>0</v>
      </c>
      <c r="AZ32" s="67">
        <f t="shared" si="2"/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7">
        <f t="shared" si="3"/>
        <v>0</v>
      </c>
      <c r="BN32" s="82">
        <v>0</v>
      </c>
      <c r="BO32" s="82">
        <v>0</v>
      </c>
      <c r="BP32" s="82">
        <v>0</v>
      </c>
      <c r="BQ32" s="82">
        <v>0</v>
      </c>
      <c r="BR32" s="82">
        <v>0</v>
      </c>
      <c r="BS32" s="82">
        <v>0</v>
      </c>
      <c r="BT32" s="82"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67">
        <v>0</v>
      </c>
    </row>
    <row r="33" spans="1:78" ht="15" customHeight="1">
      <c r="A33" s="53" t="s">
        <v>133</v>
      </c>
      <c r="B33" s="54">
        <v>0</v>
      </c>
      <c r="C33" s="54">
        <v>0</v>
      </c>
      <c r="D33" s="54">
        <v>0</v>
      </c>
      <c r="E33" s="54">
        <v>0</v>
      </c>
      <c r="F33" s="54">
        <v>2</v>
      </c>
      <c r="G33" s="54">
        <v>1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1</v>
      </c>
      <c r="R33" s="54">
        <v>1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2</v>
      </c>
      <c r="Z33" s="67">
        <f t="shared" si="0"/>
        <v>4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8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>
        <v>0</v>
      </c>
      <c r="AM33" s="67">
        <f t="shared" si="1"/>
        <v>8</v>
      </c>
      <c r="AN33" s="82">
        <v>0</v>
      </c>
      <c r="AO33" s="82">
        <v>0</v>
      </c>
      <c r="AP33" s="82">
        <v>0</v>
      </c>
      <c r="AQ33" s="82">
        <v>0</v>
      </c>
      <c r="AR33" s="82">
        <v>1</v>
      </c>
      <c r="AS33" s="82">
        <v>0</v>
      </c>
      <c r="AT33" s="82">
        <v>0</v>
      </c>
      <c r="AU33" s="82">
        <v>0</v>
      </c>
      <c r="AV33" s="82">
        <v>0</v>
      </c>
      <c r="AW33" s="82">
        <v>0</v>
      </c>
      <c r="AX33" s="82">
        <v>0</v>
      </c>
      <c r="AY33" s="82">
        <v>0</v>
      </c>
      <c r="AZ33" s="67">
        <f t="shared" si="2"/>
        <v>1</v>
      </c>
      <c r="BA33" s="66">
        <v>0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4</v>
      </c>
      <c r="BM33" s="67">
        <f t="shared" si="3"/>
        <v>4</v>
      </c>
      <c r="BN33" s="82">
        <v>0</v>
      </c>
      <c r="BO33" s="82">
        <v>0</v>
      </c>
      <c r="BP33" s="82">
        <v>0</v>
      </c>
      <c r="BQ33" s="82">
        <v>0</v>
      </c>
      <c r="BR33" s="82">
        <v>0</v>
      </c>
      <c r="BS33" s="82">
        <v>0</v>
      </c>
      <c r="BT33" s="82">
        <v>8</v>
      </c>
      <c r="BU33" s="82">
        <v>0</v>
      </c>
      <c r="BV33" s="82">
        <v>0</v>
      </c>
      <c r="BW33" s="82">
        <v>0</v>
      </c>
      <c r="BX33" s="82">
        <v>0</v>
      </c>
      <c r="BY33" s="82">
        <v>0</v>
      </c>
      <c r="BZ33" s="67">
        <v>8</v>
      </c>
    </row>
    <row r="34" spans="1:78" ht="15" customHeight="1">
      <c r="A34" s="53" t="s">
        <v>83</v>
      </c>
      <c r="B34" s="54">
        <v>0</v>
      </c>
      <c r="C34" s="54">
        <v>0</v>
      </c>
      <c r="D34" s="54">
        <v>0</v>
      </c>
      <c r="E34" s="54">
        <v>4</v>
      </c>
      <c r="F34" s="54">
        <v>2</v>
      </c>
      <c r="G34" s="54">
        <v>2</v>
      </c>
      <c r="H34" s="54">
        <v>0</v>
      </c>
      <c r="I34" s="54">
        <v>0</v>
      </c>
      <c r="J34" s="54">
        <v>5</v>
      </c>
      <c r="K34" s="54">
        <v>0</v>
      </c>
      <c r="L34" s="54">
        <v>2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18</v>
      </c>
      <c r="S34" s="54">
        <v>1</v>
      </c>
      <c r="T34" s="54">
        <v>3</v>
      </c>
      <c r="U34" s="54">
        <v>0</v>
      </c>
      <c r="V34" s="54">
        <v>0</v>
      </c>
      <c r="W34" s="54">
        <v>0</v>
      </c>
      <c r="X34" s="54">
        <v>1</v>
      </c>
      <c r="Y34" s="54">
        <v>5</v>
      </c>
      <c r="Z34" s="67">
        <f t="shared" si="0"/>
        <v>28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10</v>
      </c>
      <c r="AH34" s="82">
        <v>0</v>
      </c>
      <c r="AI34" s="82">
        <v>0</v>
      </c>
      <c r="AJ34" s="82">
        <v>3</v>
      </c>
      <c r="AK34" s="82">
        <v>2</v>
      </c>
      <c r="AL34" s="82">
        <v>0</v>
      </c>
      <c r="AM34" s="67">
        <f t="shared" si="1"/>
        <v>15</v>
      </c>
      <c r="AN34" s="82">
        <v>0</v>
      </c>
      <c r="AO34" s="82">
        <v>0</v>
      </c>
      <c r="AP34" s="82">
        <v>0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2">
        <v>3</v>
      </c>
      <c r="AY34" s="82">
        <v>0</v>
      </c>
      <c r="AZ34" s="67">
        <f t="shared" si="2"/>
        <v>3</v>
      </c>
      <c r="BA34" s="66">
        <v>0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1</v>
      </c>
      <c r="BM34" s="67">
        <f t="shared" si="3"/>
        <v>1</v>
      </c>
      <c r="BN34" s="82">
        <v>0</v>
      </c>
      <c r="BO34" s="82">
        <v>0</v>
      </c>
      <c r="BP34" s="82">
        <v>0</v>
      </c>
      <c r="BQ34" s="82">
        <v>4</v>
      </c>
      <c r="BR34" s="82">
        <v>0</v>
      </c>
      <c r="BS34" s="82">
        <v>0</v>
      </c>
      <c r="BT34" s="82">
        <v>3</v>
      </c>
      <c r="BU34" s="82">
        <v>1</v>
      </c>
      <c r="BV34" s="82">
        <v>0</v>
      </c>
      <c r="BW34" s="82">
        <v>0</v>
      </c>
      <c r="BX34" s="82">
        <v>3</v>
      </c>
      <c r="BY34" s="82">
        <v>2</v>
      </c>
      <c r="BZ34" s="67">
        <v>13</v>
      </c>
    </row>
    <row r="35" spans="1:78" ht="15" customHeight="1">
      <c r="A35" s="53" t="s">
        <v>128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2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2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1</v>
      </c>
      <c r="Y35" s="54">
        <v>0</v>
      </c>
      <c r="Z35" s="67">
        <f t="shared" si="0"/>
        <v>3</v>
      </c>
      <c r="AA35" s="82">
        <v>0</v>
      </c>
      <c r="AB35" s="82">
        <v>0</v>
      </c>
      <c r="AC35" s="82">
        <v>0</v>
      </c>
      <c r="AD35" s="82">
        <v>3</v>
      </c>
      <c r="AE35" s="82">
        <v>3</v>
      </c>
      <c r="AF35" s="82">
        <v>4</v>
      </c>
      <c r="AG35" s="82">
        <v>0</v>
      </c>
      <c r="AH35" s="82">
        <v>4</v>
      </c>
      <c r="AI35" s="82">
        <v>1</v>
      </c>
      <c r="AJ35" s="82">
        <v>0</v>
      </c>
      <c r="AK35" s="82">
        <v>0</v>
      </c>
      <c r="AL35" s="82">
        <v>0</v>
      </c>
      <c r="AM35" s="67">
        <f t="shared" si="1"/>
        <v>15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0</v>
      </c>
      <c r="AY35" s="82">
        <v>0</v>
      </c>
      <c r="AZ35" s="67">
        <f t="shared" si="2"/>
        <v>0</v>
      </c>
      <c r="BA35" s="66">
        <v>0</v>
      </c>
      <c r="BB35" s="66">
        <v>0</v>
      </c>
      <c r="BC35" s="66">
        <v>0</v>
      </c>
      <c r="BD35" s="66">
        <v>0</v>
      </c>
      <c r="BE35" s="66">
        <v>0</v>
      </c>
      <c r="BF35" s="66">
        <v>2</v>
      </c>
      <c r="BG35" s="66">
        <v>1</v>
      </c>
      <c r="BH35" s="66">
        <v>0</v>
      </c>
      <c r="BI35" s="66">
        <v>1</v>
      </c>
      <c r="BJ35" s="66">
        <v>0</v>
      </c>
      <c r="BK35" s="66">
        <v>0</v>
      </c>
      <c r="BL35" s="66">
        <v>0</v>
      </c>
      <c r="BM35" s="67">
        <f t="shared" si="3"/>
        <v>4</v>
      </c>
      <c r="BN35" s="82">
        <v>0</v>
      </c>
      <c r="BO35" s="82">
        <v>0</v>
      </c>
      <c r="BP35" s="82">
        <v>0</v>
      </c>
      <c r="BQ35" s="82">
        <v>0</v>
      </c>
      <c r="BR35" s="82">
        <v>0</v>
      </c>
      <c r="BS35" s="82">
        <v>0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67">
        <v>0</v>
      </c>
    </row>
    <row r="36" spans="1:78" ht="15" customHeight="1">
      <c r="A36" s="53" t="s">
        <v>84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7</v>
      </c>
      <c r="R36" s="54">
        <v>6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67">
        <f t="shared" si="0"/>
        <v>13</v>
      </c>
      <c r="AA36" s="82">
        <v>0</v>
      </c>
      <c r="AB36" s="82">
        <v>0</v>
      </c>
      <c r="AC36" s="82">
        <v>0</v>
      </c>
      <c r="AD36" s="82">
        <v>0</v>
      </c>
      <c r="AE36" s="82">
        <v>0</v>
      </c>
      <c r="AF36" s="82">
        <v>0</v>
      </c>
      <c r="AG36" s="82">
        <v>0</v>
      </c>
      <c r="AH36" s="82">
        <v>0</v>
      </c>
      <c r="AI36" s="82">
        <v>1</v>
      </c>
      <c r="AJ36" s="82">
        <v>0</v>
      </c>
      <c r="AK36" s="82">
        <v>0</v>
      </c>
      <c r="AL36" s="82">
        <v>0</v>
      </c>
      <c r="AM36" s="67">
        <f t="shared" si="1"/>
        <v>1</v>
      </c>
      <c r="AN36" s="82">
        <v>0</v>
      </c>
      <c r="AO36" s="82">
        <v>0</v>
      </c>
      <c r="AP36" s="82">
        <v>0</v>
      </c>
      <c r="AQ36" s="82">
        <v>0</v>
      </c>
      <c r="AR36" s="82">
        <v>2</v>
      </c>
      <c r="AS36" s="82">
        <v>1</v>
      </c>
      <c r="AT36" s="82">
        <v>0</v>
      </c>
      <c r="AU36" s="82">
        <v>1</v>
      </c>
      <c r="AV36" s="82">
        <v>2</v>
      </c>
      <c r="AW36" s="82">
        <v>0</v>
      </c>
      <c r="AX36" s="82">
        <v>0</v>
      </c>
      <c r="AY36" s="82">
        <v>0</v>
      </c>
      <c r="AZ36" s="67">
        <f t="shared" si="2"/>
        <v>6</v>
      </c>
      <c r="BA36" s="66">
        <v>0</v>
      </c>
      <c r="BB36" s="66">
        <v>0</v>
      </c>
      <c r="BC36" s="66">
        <v>0</v>
      </c>
      <c r="BD36" s="66">
        <v>0</v>
      </c>
      <c r="BE36" s="66">
        <v>0</v>
      </c>
      <c r="BF36" s="66">
        <v>0</v>
      </c>
      <c r="BG36" s="66">
        <v>2</v>
      </c>
      <c r="BH36" s="66">
        <v>1</v>
      </c>
      <c r="BI36" s="66">
        <v>1</v>
      </c>
      <c r="BJ36" s="66">
        <v>0</v>
      </c>
      <c r="BK36" s="66">
        <v>0</v>
      </c>
      <c r="BL36" s="66">
        <v>1</v>
      </c>
      <c r="BM36" s="67">
        <f t="shared" si="3"/>
        <v>5</v>
      </c>
      <c r="BN36" s="82">
        <v>0</v>
      </c>
      <c r="BO36" s="82">
        <v>0</v>
      </c>
      <c r="BP36" s="82">
        <v>0</v>
      </c>
      <c r="BQ36" s="82">
        <v>0</v>
      </c>
      <c r="BR36" s="82">
        <v>0</v>
      </c>
      <c r="BS36" s="82">
        <v>0</v>
      </c>
      <c r="BT36" s="82">
        <v>0</v>
      </c>
      <c r="BU36" s="82">
        <v>0</v>
      </c>
      <c r="BV36" s="82">
        <v>0</v>
      </c>
      <c r="BW36" s="82">
        <v>2</v>
      </c>
      <c r="BX36" s="82">
        <v>1</v>
      </c>
      <c r="BY36" s="82">
        <v>0</v>
      </c>
      <c r="BZ36" s="67">
        <v>3</v>
      </c>
    </row>
    <row r="37" spans="1:78" ht="15" customHeight="1">
      <c r="A37" s="53" t="s">
        <v>129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67">
        <f t="shared" si="0"/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1</v>
      </c>
      <c r="AF37" s="82">
        <v>0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>
        <v>0</v>
      </c>
      <c r="AM37" s="67">
        <f t="shared" si="1"/>
        <v>1</v>
      </c>
      <c r="AN37" s="82">
        <v>0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0</v>
      </c>
      <c r="AY37" s="82">
        <v>0</v>
      </c>
      <c r="AZ37" s="67">
        <f t="shared" si="2"/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7">
        <f t="shared" si="3"/>
        <v>0</v>
      </c>
      <c r="BN37" s="82">
        <v>0</v>
      </c>
      <c r="BO37" s="82">
        <v>0</v>
      </c>
      <c r="BP37" s="82">
        <v>0</v>
      </c>
      <c r="BQ37" s="82">
        <v>0</v>
      </c>
      <c r="BR37" s="82">
        <v>0</v>
      </c>
      <c r="BS37" s="82">
        <v>0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67">
        <v>0</v>
      </c>
    </row>
    <row r="38" spans="1:78" ht="15" customHeight="1">
      <c r="A38" s="53" t="s">
        <v>85</v>
      </c>
      <c r="B38" s="54">
        <v>0</v>
      </c>
      <c r="C38" s="54">
        <v>0</v>
      </c>
      <c r="D38" s="54">
        <v>0</v>
      </c>
      <c r="E38" s="54">
        <v>0</v>
      </c>
      <c r="F38" s="54">
        <v>2</v>
      </c>
      <c r="G38" s="54">
        <v>1</v>
      </c>
      <c r="H38" s="54">
        <v>1</v>
      </c>
      <c r="I38" s="54">
        <v>4</v>
      </c>
      <c r="J38" s="54">
        <v>2</v>
      </c>
      <c r="K38" s="54">
        <v>0</v>
      </c>
      <c r="L38" s="54">
        <v>4</v>
      </c>
      <c r="M38" s="54">
        <v>0</v>
      </c>
      <c r="N38" s="54">
        <v>0</v>
      </c>
      <c r="O38" s="54">
        <v>0</v>
      </c>
      <c r="P38" s="54">
        <v>0</v>
      </c>
      <c r="Q38" s="54">
        <v>16</v>
      </c>
      <c r="R38" s="54">
        <v>7</v>
      </c>
      <c r="S38" s="54">
        <v>1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3</v>
      </c>
      <c r="Z38" s="67">
        <f t="shared" si="0"/>
        <v>27</v>
      </c>
      <c r="AA38" s="82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2</v>
      </c>
      <c r="AH38" s="82">
        <v>3</v>
      </c>
      <c r="AI38" s="82">
        <v>0</v>
      </c>
      <c r="AJ38" s="82">
        <v>0</v>
      </c>
      <c r="AK38" s="82">
        <v>0</v>
      </c>
      <c r="AL38" s="82">
        <v>0</v>
      </c>
      <c r="AM38" s="67">
        <f t="shared" si="1"/>
        <v>5</v>
      </c>
      <c r="AN38" s="82">
        <v>0</v>
      </c>
      <c r="AO38" s="82">
        <v>0</v>
      </c>
      <c r="AP38" s="82">
        <v>0</v>
      </c>
      <c r="AQ38" s="82">
        <v>4</v>
      </c>
      <c r="AR38" s="82">
        <v>2</v>
      </c>
      <c r="AS38" s="82">
        <v>2</v>
      </c>
      <c r="AT38" s="82">
        <v>5</v>
      </c>
      <c r="AU38" s="82">
        <v>6</v>
      </c>
      <c r="AV38" s="82">
        <v>4</v>
      </c>
      <c r="AW38" s="82">
        <v>5</v>
      </c>
      <c r="AX38" s="82">
        <v>0</v>
      </c>
      <c r="AY38" s="82">
        <v>1</v>
      </c>
      <c r="AZ38" s="67">
        <f t="shared" si="2"/>
        <v>29</v>
      </c>
      <c r="BA38" s="66">
        <v>0</v>
      </c>
      <c r="BB38" s="66">
        <v>0</v>
      </c>
      <c r="BC38" s="66">
        <v>2</v>
      </c>
      <c r="BD38" s="66">
        <v>3</v>
      </c>
      <c r="BE38" s="66">
        <v>1</v>
      </c>
      <c r="BF38" s="66">
        <v>0</v>
      </c>
      <c r="BG38" s="66">
        <v>0</v>
      </c>
      <c r="BH38" s="66">
        <v>0</v>
      </c>
      <c r="BI38" s="66">
        <v>0</v>
      </c>
      <c r="BJ38" s="66">
        <v>1</v>
      </c>
      <c r="BK38" s="66">
        <v>1</v>
      </c>
      <c r="BL38" s="66">
        <v>0</v>
      </c>
      <c r="BM38" s="67">
        <f t="shared" si="3"/>
        <v>8</v>
      </c>
      <c r="BN38" s="82">
        <v>0</v>
      </c>
      <c r="BO38" s="82">
        <v>0</v>
      </c>
      <c r="BP38" s="82">
        <v>1</v>
      </c>
      <c r="BQ38" s="82">
        <v>0</v>
      </c>
      <c r="BR38" s="82">
        <v>0</v>
      </c>
      <c r="BS38" s="82">
        <v>5</v>
      </c>
      <c r="BT38" s="82">
        <v>0</v>
      </c>
      <c r="BU38" s="82">
        <v>8</v>
      </c>
      <c r="BV38" s="82">
        <v>2</v>
      </c>
      <c r="BW38" s="82">
        <v>0</v>
      </c>
      <c r="BX38" s="82">
        <v>2</v>
      </c>
      <c r="BY38" s="82">
        <v>4</v>
      </c>
      <c r="BZ38" s="67">
        <v>22</v>
      </c>
    </row>
    <row r="39" spans="1:78" ht="15" customHeight="1">
      <c r="A39" s="53" t="s">
        <v>86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67">
        <f t="shared" si="0"/>
        <v>0</v>
      </c>
      <c r="AA39" s="82">
        <v>0</v>
      </c>
      <c r="AB39" s="82">
        <v>0</v>
      </c>
      <c r="AC39" s="82">
        <v>0</v>
      </c>
      <c r="AD39" s="82">
        <v>3</v>
      </c>
      <c r="AE39" s="82">
        <v>4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>
        <v>0</v>
      </c>
      <c r="AM39" s="67">
        <f t="shared" si="1"/>
        <v>7</v>
      </c>
      <c r="AN39" s="82">
        <v>0</v>
      </c>
      <c r="AO39" s="82">
        <v>0</v>
      </c>
      <c r="AP39" s="82">
        <v>0</v>
      </c>
      <c r="AQ39" s="82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2">
        <v>0</v>
      </c>
      <c r="AY39" s="82">
        <v>0</v>
      </c>
      <c r="AZ39" s="67">
        <f t="shared" si="2"/>
        <v>0</v>
      </c>
      <c r="BA39" s="66"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v>0</v>
      </c>
      <c r="BI39" s="66">
        <v>0</v>
      </c>
      <c r="BJ39" s="66">
        <v>0</v>
      </c>
      <c r="BK39" s="66">
        <v>0</v>
      </c>
      <c r="BL39" s="66">
        <v>0</v>
      </c>
      <c r="BM39" s="67">
        <f t="shared" si="3"/>
        <v>0</v>
      </c>
      <c r="BN39" s="82">
        <v>0</v>
      </c>
      <c r="BO39" s="82">
        <v>0</v>
      </c>
      <c r="BP39" s="82">
        <v>0</v>
      </c>
      <c r="BQ39" s="82">
        <v>0</v>
      </c>
      <c r="BR39" s="82">
        <v>0</v>
      </c>
      <c r="BS39" s="82">
        <v>0</v>
      </c>
      <c r="BT39" s="82">
        <v>0</v>
      </c>
      <c r="BU39" s="82">
        <v>0</v>
      </c>
      <c r="BV39" s="82">
        <v>0</v>
      </c>
      <c r="BW39" s="82">
        <v>0</v>
      </c>
      <c r="BX39" s="82">
        <v>0</v>
      </c>
      <c r="BY39" s="82">
        <v>0</v>
      </c>
      <c r="BZ39" s="67">
        <v>0</v>
      </c>
    </row>
    <row r="40" spans="1:78" ht="15" customHeight="1">
      <c r="A40" s="53" t="s">
        <v>87</v>
      </c>
      <c r="B40" s="54">
        <v>0</v>
      </c>
      <c r="C40" s="54">
        <v>0</v>
      </c>
      <c r="D40" s="54">
        <v>0</v>
      </c>
      <c r="E40" s="54">
        <v>2</v>
      </c>
      <c r="F40" s="54">
        <v>0</v>
      </c>
      <c r="G40" s="54">
        <v>1</v>
      </c>
      <c r="H40" s="54">
        <v>0</v>
      </c>
      <c r="I40" s="54">
        <v>1</v>
      </c>
      <c r="J40" s="54">
        <v>2</v>
      </c>
      <c r="K40" s="54">
        <v>0</v>
      </c>
      <c r="L40" s="54">
        <v>3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7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2</v>
      </c>
      <c r="Z40" s="67">
        <f t="shared" si="0"/>
        <v>9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3</v>
      </c>
      <c r="AH40" s="82">
        <v>8</v>
      </c>
      <c r="AI40" s="82">
        <v>1</v>
      </c>
      <c r="AJ40" s="82">
        <v>0</v>
      </c>
      <c r="AK40" s="82">
        <v>0</v>
      </c>
      <c r="AL40" s="82">
        <v>0</v>
      </c>
      <c r="AM40" s="67">
        <f t="shared" si="1"/>
        <v>12</v>
      </c>
      <c r="AN40" s="82">
        <v>0</v>
      </c>
      <c r="AO40" s="82">
        <v>0</v>
      </c>
      <c r="AP40" s="82">
        <v>0</v>
      </c>
      <c r="AQ40" s="82">
        <v>7</v>
      </c>
      <c r="AR40" s="82">
        <v>7</v>
      </c>
      <c r="AS40" s="82">
        <v>3</v>
      </c>
      <c r="AT40" s="82">
        <v>0</v>
      </c>
      <c r="AU40" s="82">
        <v>3</v>
      </c>
      <c r="AV40" s="82">
        <v>1</v>
      </c>
      <c r="AW40" s="82">
        <v>2</v>
      </c>
      <c r="AX40" s="82">
        <v>0</v>
      </c>
      <c r="AY40" s="82">
        <v>2</v>
      </c>
      <c r="AZ40" s="67">
        <f t="shared" si="2"/>
        <v>25</v>
      </c>
      <c r="BA40" s="66">
        <v>0</v>
      </c>
      <c r="BB40" s="66">
        <v>0</v>
      </c>
      <c r="BC40" s="66">
        <v>1</v>
      </c>
      <c r="BD40" s="66">
        <v>2</v>
      </c>
      <c r="BE40" s="66">
        <v>1</v>
      </c>
      <c r="BF40" s="66">
        <v>2</v>
      </c>
      <c r="BG40" s="66">
        <v>1</v>
      </c>
      <c r="BH40" s="66">
        <v>2</v>
      </c>
      <c r="BI40" s="66">
        <v>0</v>
      </c>
      <c r="BJ40" s="66">
        <v>0</v>
      </c>
      <c r="BK40" s="66">
        <v>0</v>
      </c>
      <c r="BL40" s="66">
        <v>2</v>
      </c>
      <c r="BM40" s="67">
        <f t="shared" si="3"/>
        <v>11</v>
      </c>
      <c r="BN40" s="82">
        <v>0</v>
      </c>
      <c r="BO40" s="82">
        <v>0</v>
      </c>
      <c r="BP40" s="82">
        <v>7</v>
      </c>
      <c r="BQ40" s="82">
        <v>0</v>
      </c>
      <c r="BR40" s="82">
        <v>1</v>
      </c>
      <c r="BS40" s="82">
        <v>0</v>
      </c>
      <c r="BT40" s="82">
        <v>0</v>
      </c>
      <c r="BU40" s="82">
        <v>1</v>
      </c>
      <c r="BV40" s="82">
        <v>1</v>
      </c>
      <c r="BW40" s="82">
        <v>2</v>
      </c>
      <c r="BX40" s="82">
        <v>0</v>
      </c>
      <c r="BY40" s="82">
        <v>3</v>
      </c>
      <c r="BZ40" s="67">
        <v>15</v>
      </c>
    </row>
    <row r="41" spans="1:78" ht="15" customHeight="1">
      <c r="A41" s="53" t="s">
        <v>88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67">
        <f t="shared" si="0"/>
        <v>0</v>
      </c>
      <c r="AA41" s="82"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2">
        <v>4</v>
      </c>
      <c r="AI41" s="82">
        <v>0</v>
      </c>
      <c r="AJ41" s="82">
        <v>0</v>
      </c>
      <c r="AK41" s="82">
        <v>0</v>
      </c>
      <c r="AL41" s="82">
        <v>0</v>
      </c>
      <c r="AM41" s="67">
        <f t="shared" si="1"/>
        <v>4</v>
      </c>
      <c r="AN41" s="82">
        <v>0</v>
      </c>
      <c r="AO41" s="82">
        <v>0</v>
      </c>
      <c r="AP41" s="82">
        <v>0</v>
      </c>
      <c r="AQ41" s="82">
        <v>0</v>
      </c>
      <c r="AR41" s="82">
        <v>0</v>
      </c>
      <c r="AS41" s="82">
        <v>0</v>
      </c>
      <c r="AT41" s="82">
        <v>0</v>
      </c>
      <c r="AU41" s="82">
        <v>0</v>
      </c>
      <c r="AV41" s="82">
        <v>0</v>
      </c>
      <c r="AW41" s="82">
        <v>0</v>
      </c>
      <c r="AX41" s="82">
        <v>0</v>
      </c>
      <c r="AY41" s="82">
        <v>0</v>
      </c>
      <c r="AZ41" s="67">
        <f t="shared" si="2"/>
        <v>0</v>
      </c>
      <c r="BA41" s="66">
        <v>0</v>
      </c>
      <c r="BB41" s="66">
        <v>0</v>
      </c>
      <c r="BC41" s="66">
        <v>0</v>
      </c>
      <c r="BD41" s="66">
        <v>0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67">
        <f t="shared" si="3"/>
        <v>0</v>
      </c>
      <c r="BN41" s="82">
        <v>0</v>
      </c>
      <c r="BO41" s="82">
        <v>0</v>
      </c>
      <c r="BP41" s="82">
        <v>0</v>
      </c>
      <c r="BQ41" s="82">
        <v>0</v>
      </c>
      <c r="BR41" s="82">
        <v>0</v>
      </c>
      <c r="BS41" s="82">
        <v>0</v>
      </c>
      <c r="BT41" s="82">
        <v>0</v>
      </c>
      <c r="BU41" s="82">
        <v>0</v>
      </c>
      <c r="BV41" s="82">
        <v>0</v>
      </c>
      <c r="BW41" s="82">
        <v>0</v>
      </c>
      <c r="BX41" s="82">
        <v>0</v>
      </c>
      <c r="BY41" s="82">
        <v>0</v>
      </c>
      <c r="BZ41" s="67">
        <v>0</v>
      </c>
    </row>
    <row r="42" spans="1:78" ht="15" customHeight="1">
      <c r="A42" s="53" t="s">
        <v>131</v>
      </c>
      <c r="B42" s="54">
        <v>0</v>
      </c>
      <c r="C42" s="54">
        <v>0</v>
      </c>
      <c r="D42" s="54">
        <v>5</v>
      </c>
      <c r="E42" s="54">
        <v>0</v>
      </c>
      <c r="F42" s="54">
        <v>2</v>
      </c>
      <c r="G42" s="54">
        <v>3</v>
      </c>
      <c r="H42" s="54">
        <v>0</v>
      </c>
      <c r="I42" s="54">
        <v>1</v>
      </c>
      <c r="J42" s="54">
        <v>3</v>
      </c>
      <c r="K42" s="54">
        <v>2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15</v>
      </c>
      <c r="R42" s="54">
        <v>14</v>
      </c>
      <c r="S42" s="54">
        <v>0</v>
      </c>
      <c r="T42" s="54">
        <v>2</v>
      </c>
      <c r="U42" s="54">
        <v>0</v>
      </c>
      <c r="V42" s="54">
        <v>0</v>
      </c>
      <c r="W42" s="54">
        <v>0</v>
      </c>
      <c r="X42" s="54">
        <v>0</v>
      </c>
      <c r="Y42" s="54">
        <v>1</v>
      </c>
      <c r="Z42" s="67">
        <f t="shared" si="0"/>
        <v>32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5</v>
      </c>
      <c r="AK42" s="82">
        <v>1</v>
      </c>
      <c r="AL42" s="82">
        <v>0</v>
      </c>
      <c r="AM42" s="67">
        <f t="shared" si="1"/>
        <v>6</v>
      </c>
      <c r="AN42" s="82">
        <v>0</v>
      </c>
      <c r="AO42" s="82">
        <v>0</v>
      </c>
      <c r="AP42" s="82">
        <v>0</v>
      </c>
      <c r="AQ42" s="82">
        <v>2</v>
      </c>
      <c r="AR42" s="82">
        <v>2</v>
      </c>
      <c r="AS42" s="82">
        <v>4</v>
      </c>
      <c r="AT42" s="82">
        <v>1</v>
      </c>
      <c r="AU42" s="82">
        <v>2</v>
      </c>
      <c r="AV42" s="82">
        <v>0</v>
      </c>
      <c r="AW42" s="82">
        <v>0</v>
      </c>
      <c r="AX42" s="82">
        <v>0</v>
      </c>
      <c r="AY42" s="82">
        <v>0</v>
      </c>
      <c r="AZ42" s="67">
        <f t="shared" si="2"/>
        <v>11</v>
      </c>
      <c r="BA42" s="66">
        <v>0</v>
      </c>
      <c r="BB42" s="66">
        <v>0</v>
      </c>
      <c r="BC42" s="66">
        <v>0</v>
      </c>
      <c r="BD42" s="66">
        <v>5</v>
      </c>
      <c r="BE42" s="66">
        <v>2</v>
      </c>
      <c r="BF42" s="66">
        <v>3</v>
      </c>
      <c r="BG42" s="66">
        <v>6</v>
      </c>
      <c r="BH42" s="66">
        <v>4</v>
      </c>
      <c r="BI42" s="66">
        <v>0</v>
      </c>
      <c r="BJ42" s="66">
        <v>1</v>
      </c>
      <c r="BK42" s="66">
        <v>2</v>
      </c>
      <c r="BL42" s="66">
        <v>4</v>
      </c>
      <c r="BM42" s="67">
        <f t="shared" si="3"/>
        <v>27</v>
      </c>
      <c r="BN42" s="82">
        <v>0</v>
      </c>
      <c r="BO42" s="82">
        <v>0</v>
      </c>
      <c r="BP42" s="82">
        <v>0</v>
      </c>
      <c r="BQ42" s="82">
        <v>0</v>
      </c>
      <c r="BR42" s="82">
        <v>8</v>
      </c>
      <c r="BS42" s="82">
        <v>0</v>
      </c>
      <c r="BT42" s="82">
        <v>3</v>
      </c>
      <c r="BU42" s="82">
        <v>3</v>
      </c>
      <c r="BV42" s="82">
        <v>1</v>
      </c>
      <c r="BW42" s="82">
        <v>1</v>
      </c>
      <c r="BX42" s="82">
        <v>1</v>
      </c>
      <c r="BY42" s="82">
        <v>0</v>
      </c>
      <c r="BZ42" s="67">
        <v>17</v>
      </c>
    </row>
    <row r="43" spans="1:78" ht="15" customHeight="1">
      <c r="A43" s="53" t="s">
        <v>166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67">
        <f t="shared" si="0"/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67">
        <f t="shared" si="1"/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67">
        <f t="shared" si="2"/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67">
        <f t="shared" si="3"/>
        <v>0</v>
      </c>
      <c r="BN43" s="82">
        <v>0</v>
      </c>
      <c r="BO43" s="82">
        <v>0</v>
      </c>
      <c r="BP43" s="82">
        <v>0</v>
      </c>
      <c r="BQ43" s="82">
        <v>0</v>
      </c>
      <c r="BR43" s="82">
        <v>0</v>
      </c>
      <c r="BS43" s="82">
        <v>0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67">
        <v>0</v>
      </c>
    </row>
    <row r="44" spans="1:78" ht="15" customHeight="1">
      <c r="A44" s="53" t="s">
        <v>169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67">
        <f t="shared" si="0"/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67">
        <f t="shared" si="1"/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67">
        <f t="shared" si="2"/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67">
        <f t="shared" si="3"/>
        <v>0</v>
      </c>
      <c r="BN44" s="82">
        <v>0</v>
      </c>
      <c r="BO44" s="82">
        <v>0</v>
      </c>
      <c r="BP44" s="82">
        <v>0</v>
      </c>
      <c r="BQ44" s="82">
        <v>0</v>
      </c>
      <c r="BR44" s="82">
        <v>0</v>
      </c>
      <c r="BS44" s="82">
        <v>0</v>
      </c>
      <c r="BT44" s="82">
        <v>0</v>
      </c>
      <c r="BU44" s="82">
        <v>0</v>
      </c>
      <c r="BV44" s="82">
        <v>0</v>
      </c>
      <c r="BW44" s="82">
        <v>0</v>
      </c>
      <c r="BX44" s="82">
        <v>0</v>
      </c>
      <c r="BY44" s="82">
        <v>0</v>
      </c>
      <c r="BZ44" s="67">
        <v>0</v>
      </c>
    </row>
    <row r="45" spans="1:78" ht="15" customHeight="1">
      <c r="A45" s="53" t="s">
        <v>167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67">
        <f t="shared" si="0"/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67">
        <f t="shared" si="1"/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67">
        <f t="shared" si="2"/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67">
        <f t="shared" si="3"/>
        <v>0</v>
      </c>
      <c r="BN45" s="82">
        <v>0</v>
      </c>
      <c r="BO45" s="82">
        <v>0</v>
      </c>
      <c r="BP45" s="82">
        <v>0</v>
      </c>
      <c r="BQ45" s="82">
        <v>0</v>
      </c>
      <c r="BR45" s="82">
        <v>0</v>
      </c>
      <c r="BS45" s="82">
        <v>0</v>
      </c>
      <c r="BT45" s="82">
        <v>0</v>
      </c>
      <c r="BU45" s="82">
        <v>0</v>
      </c>
      <c r="BV45" s="82">
        <v>0</v>
      </c>
      <c r="BW45" s="82">
        <v>0</v>
      </c>
      <c r="BX45" s="82">
        <v>0</v>
      </c>
      <c r="BY45" s="82">
        <v>0</v>
      </c>
      <c r="BZ45" s="67">
        <v>0</v>
      </c>
    </row>
    <row r="46" spans="1:78" ht="15" customHeight="1">
      <c r="A46" s="53" t="s">
        <v>168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67">
        <f t="shared" si="0"/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67">
        <f t="shared" si="1"/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67">
        <f t="shared" si="2"/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67">
        <f t="shared" si="3"/>
        <v>0</v>
      </c>
      <c r="BN46" s="82">
        <v>0</v>
      </c>
      <c r="BO46" s="82">
        <v>0</v>
      </c>
      <c r="BP46" s="82">
        <v>0</v>
      </c>
      <c r="BQ46" s="82">
        <v>0</v>
      </c>
      <c r="BR46" s="82">
        <v>0</v>
      </c>
      <c r="BS46" s="82">
        <v>0</v>
      </c>
      <c r="BT46" s="82">
        <v>0</v>
      </c>
      <c r="BU46" s="82">
        <v>0</v>
      </c>
      <c r="BV46" s="82">
        <v>0</v>
      </c>
      <c r="BW46" s="82">
        <v>0</v>
      </c>
      <c r="BX46" s="82">
        <v>0</v>
      </c>
      <c r="BY46" s="82">
        <v>0</v>
      </c>
      <c r="BZ46" s="67">
        <v>0</v>
      </c>
    </row>
    <row r="47" spans="1:78" ht="15" customHeight="1">
      <c r="A47" s="53" t="s">
        <v>170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67">
        <f t="shared" si="0"/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67">
        <f t="shared" si="1"/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67">
        <f t="shared" si="2"/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67">
        <f t="shared" si="3"/>
        <v>0</v>
      </c>
      <c r="BN47" s="82">
        <v>0</v>
      </c>
      <c r="BO47" s="82">
        <v>0</v>
      </c>
      <c r="BP47" s="82">
        <v>0</v>
      </c>
      <c r="BQ47" s="82">
        <v>0</v>
      </c>
      <c r="BR47" s="82">
        <v>0</v>
      </c>
      <c r="BS47" s="82">
        <v>0</v>
      </c>
      <c r="BT47" s="82">
        <v>0</v>
      </c>
      <c r="BU47" s="82">
        <v>0</v>
      </c>
      <c r="BV47" s="82">
        <v>0</v>
      </c>
      <c r="BW47" s="82">
        <v>0</v>
      </c>
      <c r="BX47" s="82">
        <v>0</v>
      </c>
      <c r="BY47" s="82">
        <v>0</v>
      </c>
      <c r="BZ47" s="67">
        <v>0</v>
      </c>
    </row>
    <row r="48" spans="1:78" ht="15" customHeight="1">
      <c r="A48" s="53" t="s">
        <v>171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67">
        <f t="shared" si="0"/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67">
        <f t="shared" si="1"/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67">
        <f t="shared" si="2"/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67">
        <f t="shared" si="3"/>
        <v>0</v>
      </c>
      <c r="BN48" s="82">
        <v>0</v>
      </c>
      <c r="BO48" s="82">
        <v>0</v>
      </c>
      <c r="BP48" s="82">
        <v>0</v>
      </c>
      <c r="BQ48" s="82">
        <v>0</v>
      </c>
      <c r="BR48" s="82">
        <v>0</v>
      </c>
      <c r="BS48" s="82">
        <v>0</v>
      </c>
      <c r="BT48" s="82">
        <v>0</v>
      </c>
      <c r="BU48" s="82">
        <v>0</v>
      </c>
      <c r="BV48" s="82">
        <v>0</v>
      </c>
      <c r="BW48" s="82">
        <v>0</v>
      </c>
      <c r="BX48" s="82">
        <v>0</v>
      </c>
      <c r="BY48" s="82">
        <v>0</v>
      </c>
      <c r="BZ48" s="67">
        <v>0</v>
      </c>
    </row>
    <row r="49" spans="1:78" ht="15" customHeight="1">
      <c r="A49" s="53" t="s">
        <v>89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67">
        <f t="shared" si="0"/>
        <v>0</v>
      </c>
      <c r="AA49" s="82">
        <v>0</v>
      </c>
      <c r="AB49" s="82">
        <v>0</v>
      </c>
      <c r="AC49" s="82">
        <v>0</v>
      </c>
      <c r="AD49" s="82">
        <v>0</v>
      </c>
      <c r="AE49" s="82">
        <v>0</v>
      </c>
      <c r="AF49" s="82">
        <v>6</v>
      </c>
      <c r="AG49" s="82">
        <v>0</v>
      </c>
      <c r="AH49" s="82">
        <v>0</v>
      </c>
      <c r="AI49" s="82">
        <v>0</v>
      </c>
      <c r="AJ49" s="82">
        <v>0</v>
      </c>
      <c r="AK49" s="82">
        <v>0</v>
      </c>
      <c r="AL49" s="82">
        <v>0</v>
      </c>
      <c r="AM49" s="67">
        <f t="shared" si="1"/>
        <v>6</v>
      </c>
      <c r="AN49" s="82">
        <v>0</v>
      </c>
      <c r="AO49" s="82">
        <v>0</v>
      </c>
      <c r="AP49" s="82">
        <v>0</v>
      </c>
      <c r="AQ49" s="82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2">
        <v>0</v>
      </c>
      <c r="AY49" s="82">
        <v>0</v>
      </c>
      <c r="AZ49" s="67">
        <f t="shared" si="2"/>
        <v>0</v>
      </c>
      <c r="BA49" s="66">
        <v>0</v>
      </c>
      <c r="BB49" s="66">
        <v>0</v>
      </c>
      <c r="BC49" s="66">
        <v>0</v>
      </c>
      <c r="BD49" s="66">
        <v>0</v>
      </c>
      <c r="BE49" s="66">
        <v>0</v>
      </c>
      <c r="BF49" s="66">
        <v>0</v>
      </c>
      <c r="BG49" s="66">
        <v>0</v>
      </c>
      <c r="BH49" s="66">
        <v>0</v>
      </c>
      <c r="BI49" s="66">
        <v>0</v>
      </c>
      <c r="BJ49" s="66">
        <v>0</v>
      </c>
      <c r="BK49" s="66">
        <v>0</v>
      </c>
      <c r="BL49" s="66">
        <v>0</v>
      </c>
      <c r="BM49" s="67">
        <f t="shared" si="3"/>
        <v>0</v>
      </c>
      <c r="BN49" s="82">
        <v>0</v>
      </c>
      <c r="BO49" s="82">
        <v>0</v>
      </c>
      <c r="BP49" s="82">
        <v>0</v>
      </c>
      <c r="BQ49" s="82">
        <v>0</v>
      </c>
      <c r="BR49" s="82">
        <v>0</v>
      </c>
      <c r="BS49" s="82">
        <v>0</v>
      </c>
      <c r="BT49" s="82">
        <v>0</v>
      </c>
      <c r="BU49" s="82">
        <v>0</v>
      </c>
      <c r="BV49" s="82">
        <v>0</v>
      </c>
      <c r="BW49" s="82">
        <v>0</v>
      </c>
      <c r="BX49" s="82">
        <v>0</v>
      </c>
      <c r="BY49" s="82">
        <v>0</v>
      </c>
      <c r="BZ49" s="67">
        <v>0</v>
      </c>
    </row>
    <row r="50" spans="1:78" ht="15" customHeight="1">
      <c r="A50" s="53" t="s">
        <v>108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4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67">
        <f t="shared" si="0"/>
        <v>4</v>
      </c>
      <c r="AA50" s="82">
        <v>0</v>
      </c>
      <c r="AB50" s="82">
        <v>0</v>
      </c>
      <c r="AC50" s="82">
        <v>0</v>
      </c>
      <c r="AD50" s="82">
        <v>0</v>
      </c>
      <c r="AE50" s="82">
        <v>6</v>
      </c>
      <c r="AF50" s="82">
        <v>2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82">
        <v>0</v>
      </c>
      <c r="AM50" s="67">
        <f t="shared" si="1"/>
        <v>8</v>
      </c>
      <c r="AN50" s="82">
        <v>0</v>
      </c>
      <c r="AO50" s="82">
        <v>0</v>
      </c>
      <c r="AP50" s="82">
        <v>0</v>
      </c>
      <c r="AQ50" s="82">
        <v>0</v>
      </c>
      <c r="AR50" s="82">
        <v>1</v>
      </c>
      <c r="AS50" s="82">
        <v>0</v>
      </c>
      <c r="AT50" s="82">
        <v>0</v>
      </c>
      <c r="AU50" s="82">
        <v>2</v>
      </c>
      <c r="AV50" s="82">
        <v>1</v>
      </c>
      <c r="AW50" s="82">
        <v>0</v>
      </c>
      <c r="AX50" s="82">
        <v>0</v>
      </c>
      <c r="AY50" s="82">
        <v>0</v>
      </c>
      <c r="AZ50" s="67">
        <f t="shared" si="2"/>
        <v>4</v>
      </c>
      <c r="BA50" s="66">
        <v>0</v>
      </c>
      <c r="BB50" s="66">
        <v>0</v>
      </c>
      <c r="BC50" s="66">
        <v>2</v>
      </c>
      <c r="BD50" s="66">
        <v>1</v>
      </c>
      <c r="BE50" s="66">
        <v>0</v>
      </c>
      <c r="BF50" s="66">
        <v>0</v>
      </c>
      <c r="BG50" s="66">
        <v>0</v>
      </c>
      <c r="BH50" s="66">
        <v>0</v>
      </c>
      <c r="BI50" s="66">
        <v>0</v>
      </c>
      <c r="BJ50" s="66">
        <v>0</v>
      </c>
      <c r="BK50" s="66">
        <v>1</v>
      </c>
      <c r="BL50" s="66">
        <v>0</v>
      </c>
      <c r="BM50" s="67">
        <f t="shared" si="3"/>
        <v>4</v>
      </c>
      <c r="BN50" s="82">
        <v>0</v>
      </c>
      <c r="BO50" s="82">
        <v>0</v>
      </c>
      <c r="BP50" s="82">
        <v>0</v>
      </c>
      <c r="BQ50" s="82">
        <v>1</v>
      </c>
      <c r="BR50" s="82">
        <v>0</v>
      </c>
      <c r="BS50" s="82">
        <v>0</v>
      </c>
      <c r="BT50" s="82">
        <v>0</v>
      </c>
      <c r="BU50" s="82">
        <v>1</v>
      </c>
      <c r="BV50" s="82">
        <v>0</v>
      </c>
      <c r="BW50" s="82">
        <v>0</v>
      </c>
      <c r="BX50" s="82">
        <v>2</v>
      </c>
      <c r="BY50" s="82">
        <v>1</v>
      </c>
      <c r="BZ50" s="67">
        <v>5</v>
      </c>
    </row>
    <row r="51" spans="1:78" ht="15" customHeight="1">
      <c r="A51" s="53" t="s">
        <v>90</v>
      </c>
      <c r="B51" s="54">
        <v>0</v>
      </c>
      <c r="C51" s="54">
        <v>0</v>
      </c>
      <c r="D51" s="54">
        <v>0</v>
      </c>
      <c r="E51" s="54">
        <v>3</v>
      </c>
      <c r="F51" s="54">
        <v>0</v>
      </c>
      <c r="G51" s="54">
        <v>2</v>
      </c>
      <c r="H51" s="54">
        <v>2</v>
      </c>
      <c r="I51" s="54">
        <v>3</v>
      </c>
      <c r="J51" s="54">
        <v>0</v>
      </c>
      <c r="K51" s="54">
        <v>2</v>
      </c>
      <c r="L51" s="54">
        <v>3</v>
      </c>
      <c r="M51" s="54">
        <v>0</v>
      </c>
      <c r="N51" s="54">
        <v>0</v>
      </c>
      <c r="O51" s="54">
        <v>0</v>
      </c>
      <c r="P51" s="54">
        <v>0</v>
      </c>
      <c r="Q51" s="54">
        <v>10</v>
      </c>
      <c r="R51" s="54">
        <v>2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2</v>
      </c>
      <c r="Z51" s="67">
        <f t="shared" si="0"/>
        <v>14</v>
      </c>
      <c r="AA51" s="82">
        <v>0</v>
      </c>
      <c r="AB51" s="82">
        <v>0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2">
        <v>0</v>
      </c>
      <c r="AI51" s="82">
        <v>24</v>
      </c>
      <c r="AJ51" s="82">
        <v>15</v>
      </c>
      <c r="AK51" s="82">
        <v>2</v>
      </c>
      <c r="AL51" s="82">
        <v>0</v>
      </c>
      <c r="AM51" s="67">
        <f t="shared" si="1"/>
        <v>41</v>
      </c>
      <c r="AN51" s="82">
        <v>0</v>
      </c>
      <c r="AO51" s="82">
        <v>0</v>
      </c>
      <c r="AP51" s="82">
        <v>0</v>
      </c>
      <c r="AQ51" s="82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4</v>
      </c>
      <c r="AX51" s="82">
        <v>4</v>
      </c>
      <c r="AY51" s="82">
        <v>0</v>
      </c>
      <c r="AZ51" s="67">
        <f t="shared" si="2"/>
        <v>8</v>
      </c>
      <c r="BA51" s="66">
        <v>0</v>
      </c>
      <c r="BB51" s="66">
        <v>0</v>
      </c>
      <c r="BC51" s="66">
        <v>7</v>
      </c>
      <c r="BD51" s="66">
        <v>3</v>
      </c>
      <c r="BE51" s="66">
        <v>4</v>
      </c>
      <c r="BF51" s="66">
        <v>0</v>
      </c>
      <c r="BG51" s="66">
        <v>0</v>
      </c>
      <c r="BH51" s="66">
        <v>2</v>
      </c>
      <c r="BI51" s="66">
        <v>4</v>
      </c>
      <c r="BJ51" s="66">
        <v>7</v>
      </c>
      <c r="BK51" s="66">
        <v>4</v>
      </c>
      <c r="BL51" s="66">
        <v>1</v>
      </c>
      <c r="BM51" s="67">
        <f t="shared" si="3"/>
        <v>32</v>
      </c>
      <c r="BN51" s="82">
        <v>0</v>
      </c>
      <c r="BO51" s="82">
        <v>0</v>
      </c>
      <c r="BP51" s="82">
        <v>0</v>
      </c>
      <c r="BQ51" s="82">
        <v>2</v>
      </c>
      <c r="BR51" s="82">
        <v>0</v>
      </c>
      <c r="BS51" s="82">
        <v>3</v>
      </c>
      <c r="BT51" s="82">
        <v>0</v>
      </c>
      <c r="BU51" s="82">
        <v>0</v>
      </c>
      <c r="BV51" s="82">
        <v>1</v>
      </c>
      <c r="BW51" s="82">
        <v>2</v>
      </c>
      <c r="BX51" s="82">
        <v>4</v>
      </c>
      <c r="BY51" s="82">
        <v>0</v>
      </c>
      <c r="BZ51" s="67">
        <v>12</v>
      </c>
    </row>
    <row r="52" spans="1:78" ht="15" customHeight="1">
      <c r="A52" s="53" t="s">
        <v>11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67">
        <f t="shared" si="0"/>
        <v>0</v>
      </c>
      <c r="AA52" s="82">
        <v>0</v>
      </c>
      <c r="AB52" s="82">
        <v>0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2">
        <v>0</v>
      </c>
      <c r="AI52" s="82">
        <v>0</v>
      </c>
      <c r="AJ52" s="82">
        <v>0</v>
      </c>
      <c r="AK52" s="82">
        <v>0</v>
      </c>
      <c r="AL52" s="82">
        <v>0</v>
      </c>
      <c r="AM52" s="67">
        <f t="shared" si="1"/>
        <v>0</v>
      </c>
      <c r="AN52" s="82">
        <v>0</v>
      </c>
      <c r="AO52" s="82">
        <v>0</v>
      </c>
      <c r="AP52" s="82">
        <v>0</v>
      </c>
      <c r="AQ52" s="82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2">
        <v>0</v>
      </c>
      <c r="AY52" s="82">
        <v>0</v>
      </c>
      <c r="AZ52" s="67">
        <f t="shared" si="2"/>
        <v>0</v>
      </c>
      <c r="BA52" s="66">
        <v>0</v>
      </c>
      <c r="BB52" s="66">
        <v>0</v>
      </c>
      <c r="BC52" s="66">
        <v>0</v>
      </c>
      <c r="BD52" s="66">
        <v>0</v>
      </c>
      <c r="BE52" s="66">
        <v>0</v>
      </c>
      <c r="BF52" s="66">
        <v>0</v>
      </c>
      <c r="BG52" s="66">
        <v>0</v>
      </c>
      <c r="BH52" s="66">
        <v>0</v>
      </c>
      <c r="BI52" s="66">
        <v>0</v>
      </c>
      <c r="BJ52" s="66">
        <v>0</v>
      </c>
      <c r="BK52" s="66">
        <v>0</v>
      </c>
      <c r="BL52" s="66">
        <v>0</v>
      </c>
      <c r="BM52" s="67">
        <f t="shared" si="3"/>
        <v>0</v>
      </c>
      <c r="BN52" s="82">
        <v>0</v>
      </c>
      <c r="BO52" s="82">
        <v>0</v>
      </c>
      <c r="BP52" s="82">
        <v>0</v>
      </c>
      <c r="BQ52" s="82">
        <v>0</v>
      </c>
      <c r="BR52" s="82">
        <v>0</v>
      </c>
      <c r="BS52" s="82">
        <v>0</v>
      </c>
      <c r="BT52" s="82">
        <v>0</v>
      </c>
      <c r="BU52" s="82">
        <v>0</v>
      </c>
      <c r="BV52" s="82">
        <v>0</v>
      </c>
      <c r="BW52" s="82">
        <v>0</v>
      </c>
      <c r="BX52" s="82">
        <v>0</v>
      </c>
      <c r="BY52" s="82">
        <v>0</v>
      </c>
      <c r="BZ52" s="67">
        <v>0</v>
      </c>
    </row>
    <row r="53" spans="1:78" ht="15" customHeight="1">
      <c r="A53" s="53" t="s">
        <v>110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67">
        <f t="shared" si="0"/>
        <v>0</v>
      </c>
      <c r="AA53" s="82">
        <v>0</v>
      </c>
      <c r="AB53" s="82">
        <v>0</v>
      </c>
      <c r="AC53" s="82">
        <v>0</v>
      </c>
      <c r="AD53" s="82">
        <v>0</v>
      </c>
      <c r="AE53" s="82">
        <v>0</v>
      </c>
      <c r="AF53" s="82">
        <v>8</v>
      </c>
      <c r="AG53" s="82">
        <v>7</v>
      </c>
      <c r="AH53" s="82">
        <v>0</v>
      </c>
      <c r="AI53" s="82">
        <v>0</v>
      </c>
      <c r="AJ53" s="82">
        <v>0</v>
      </c>
      <c r="AK53" s="82">
        <v>0</v>
      </c>
      <c r="AL53" s="82">
        <v>0</v>
      </c>
      <c r="AM53" s="67">
        <f t="shared" si="1"/>
        <v>15</v>
      </c>
      <c r="AN53" s="82">
        <v>0</v>
      </c>
      <c r="AO53" s="82">
        <v>0</v>
      </c>
      <c r="AP53" s="82">
        <v>0</v>
      </c>
      <c r="AQ53" s="82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2">
        <v>0</v>
      </c>
      <c r="AY53" s="82">
        <v>0</v>
      </c>
      <c r="AZ53" s="67">
        <f t="shared" si="2"/>
        <v>0</v>
      </c>
      <c r="BA53" s="66"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L53" s="66">
        <v>0</v>
      </c>
      <c r="BM53" s="67">
        <f t="shared" si="3"/>
        <v>0</v>
      </c>
      <c r="BN53" s="82">
        <v>0</v>
      </c>
      <c r="BO53" s="82">
        <v>0</v>
      </c>
      <c r="BP53" s="82">
        <v>0</v>
      </c>
      <c r="BQ53" s="82">
        <v>0</v>
      </c>
      <c r="BR53" s="82">
        <v>0</v>
      </c>
      <c r="BS53" s="82">
        <v>0</v>
      </c>
      <c r="BT53" s="82">
        <v>0</v>
      </c>
      <c r="BU53" s="82">
        <v>0</v>
      </c>
      <c r="BV53" s="82">
        <v>0</v>
      </c>
      <c r="BW53" s="82">
        <v>0</v>
      </c>
      <c r="BX53" s="82">
        <v>0</v>
      </c>
      <c r="BY53" s="82">
        <v>0</v>
      </c>
      <c r="BZ53" s="67">
        <v>0</v>
      </c>
    </row>
    <row r="54" spans="1:78" ht="15" customHeight="1">
      <c r="A54" s="53" t="s">
        <v>118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67">
        <f t="shared" si="0"/>
        <v>0</v>
      </c>
      <c r="AA54" s="82">
        <v>0</v>
      </c>
      <c r="AB54" s="82">
        <v>0</v>
      </c>
      <c r="AC54" s="82">
        <v>0</v>
      </c>
      <c r="AD54" s="82">
        <v>0</v>
      </c>
      <c r="AE54" s="82">
        <v>0</v>
      </c>
      <c r="AF54" s="82">
        <v>0</v>
      </c>
      <c r="AG54" s="82">
        <v>0</v>
      </c>
      <c r="AH54" s="82">
        <v>0</v>
      </c>
      <c r="AI54" s="82">
        <v>0</v>
      </c>
      <c r="AJ54" s="82">
        <v>0</v>
      </c>
      <c r="AK54" s="82">
        <v>0</v>
      </c>
      <c r="AL54" s="82">
        <v>0</v>
      </c>
      <c r="AM54" s="67">
        <f t="shared" si="1"/>
        <v>0</v>
      </c>
      <c r="AN54" s="82">
        <v>0</v>
      </c>
      <c r="AO54" s="82">
        <v>0</v>
      </c>
      <c r="AP54" s="82">
        <v>0</v>
      </c>
      <c r="AQ54" s="82">
        <v>0</v>
      </c>
      <c r="AR54" s="82">
        <v>0</v>
      </c>
      <c r="AS54" s="82">
        <v>0</v>
      </c>
      <c r="AT54" s="82">
        <v>0</v>
      </c>
      <c r="AU54" s="82">
        <v>0</v>
      </c>
      <c r="AV54" s="82">
        <v>0</v>
      </c>
      <c r="AW54" s="82">
        <v>0</v>
      </c>
      <c r="AX54" s="82">
        <v>0</v>
      </c>
      <c r="AY54" s="82">
        <v>0</v>
      </c>
      <c r="AZ54" s="67">
        <f t="shared" si="2"/>
        <v>0</v>
      </c>
      <c r="BA54" s="66"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0</v>
      </c>
      <c r="BM54" s="67">
        <f t="shared" si="3"/>
        <v>0</v>
      </c>
      <c r="BN54" s="82">
        <v>0</v>
      </c>
      <c r="BO54" s="82">
        <v>0</v>
      </c>
      <c r="BP54" s="82">
        <v>0</v>
      </c>
      <c r="BQ54" s="82">
        <v>0</v>
      </c>
      <c r="BR54" s="82">
        <v>0</v>
      </c>
      <c r="BS54" s="82">
        <v>0</v>
      </c>
      <c r="BT54" s="82">
        <v>0</v>
      </c>
      <c r="BU54" s="82">
        <v>0</v>
      </c>
      <c r="BV54" s="82">
        <v>0</v>
      </c>
      <c r="BW54" s="82">
        <v>0</v>
      </c>
      <c r="BX54" s="82">
        <v>0</v>
      </c>
      <c r="BY54" s="82">
        <v>0</v>
      </c>
      <c r="BZ54" s="67">
        <v>0</v>
      </c>
    </row>
    <row r="55" spans="1:78" ht="15" customHeight="1">
      <c r="A55" s="53" t="s">
        <v>160</v>
      </c>
      <c r="B55" s="54">
        <v>0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67">
        <f t="shared" si="0"/>
        <v>0</v>
      </c>
      <c r="AA55" s="82">
        <v>0</v>
      </c>
      <c r="AB55" s="82">
        <v>0</v>
      </c>
      <c r="AC55" s="82">
        <v>0</v>
      </c>
      <c r="AD55" s="82">
        <v>0</v>
      </c>
      <c r="AE55" s="82">
        <v>0</v>
      </c>
      <c r="AF55" s="82">
        <v>0</v>
      </c>
      <c r="AG55" s="82">
        <v>0</v>
      </c>
      <c r="AH55" s="82">
        <v>0</v>
      </c>
      <c r="AI55" s="82">
        <v>0</v>
      </c>
      <c r="AJ55" s="82">
        <v>0</v>
      </c>
      <c r="AK55" s="82">
        <v>0</v>
      </c>
      <c r="AL55" s="82">
        <v>0</v>
      </c>
      <c r="AM55" s="67">
        <f t="shared" si="1"/>
        <v>0</v>
      </c>
      <c r="AN55" s="82">
        <v>0</v>
      </c>
      <c r="AO55" s="82">
        <v>0</v>
      </c>
      <c r="AP55" s="82">
        <v>0</v>
      </c>
      <c r="AQ55" s="82">
        <v>0</v>
      </c>
      <c r="AR55" s="82">
        <v>0</v>
      </c>
      <c r="AS55" s="82">
        <v>0</v>
      </c>
      <c r="AT55" s="82">
        <v>0</v>
      </c>
      <c r="AU55" s="82">
        <v>0</v>
      </c>
      <c r="AV55" s="82">
        <v>0</v>
      </c>
      <c r="AW55" s="82">
        <v>0</v>
      </c>
      <c r="AX55" s="82">
        <v>0</v>
      </c>
      <c r="AY55" s="82">
        <v>0</v>
      </c>
      <c r="AZ55" s="67">
        <f t="shared" si="2"/>
        <v>0</v>
      </c>
      <c r="BA55" s="66">
        <v>0</v>
      </c>
      <c r="BB55" s="66">
        <v>0</v>
      </c>
      <c r="BC55" s="66">
        <v>0</v>
      </c>
      <c r="BD55" s="66">
        <v>0</v>
      </c>
      <c r="BE55" s="66">
        <v>0</v>
      </c>
      <c r="BF55" s="66">
        <v>0</v>
      </c>
      <c r="BG55" s="66">
        <v>0</v>
      </c>
      <c r="BH55" s="66">
        <v>0</v>
      </c>
      <c r="BI55" s="66">
        <v>0</v>
      </c>
      <c r="BJ55" s="66">
        <v>0</v>
      </c>
      <c r="BK55" s="66">
        <v>0</v>
      </c>
      <c r="BL55" s="66">
        <v>0</v>
      </c>
      <c r="BM55" s="67">
        <f t="shared" si="3"/>
        <v>0</v>
      </c>
      <c r="BN55" s="82">
        <v>0</v>
      </c>
      <c r="BO55" s="82">
        <v>0</v>
      </c>
      <c r="BP55" s="82">
        <v>0</v>
      </c>
      <c r="BQ55" s="82">
        <v>0</v>
      </c>
      <c r="BR55" s="82">
        <v>0</v>
      </c>
      <c r="BS55" s="82">
        <v>0</v>
      </c>
      <c r="BT55" s="82">
        <v>0</v>
      </c>
      <c r="BU55" s="82">
        <v>0</v>
      </c>
      <c r="BV55" s="82">
        <v>0</v>
      </c>
      <c r="BW55" s="82">
        <v>0</v>
      </c>
      <c r="BX55" s="82">
        <v>0</v>
      </c>
      <c r="BY55" s="82">
        <v>0</v>
      </c>
      <c r="BZ55" s="67">
        <v>0</v>
      </c>
    </row>
    <row r="56" spans="1:78" ht="15" customHeight="1">
      <c r="A56" s="53" t="s">
        <v>111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67">
        <f t="shared" si="0"/>
        <v>0</v>
      </c>
      <c r="AA56" s="82">
        <v>0</v>
      </c>
      <c r="AB56" s="82">
        <v>0</v>
      </c>
      <c r="AC56" s="82">
        <v>0</v>
      </c>
      <c r="AD56" s="82">
        <v>0</v>
      </c>
      <c r="AE56" s="82">
        <v>0</v>
      </c>
      <c r="AF56" s="82">
        <v>12</v>
      </c>
      <c r="AG56" s="82">
        <v>0</v>
      </c>
      <c r="AH56" s="82">
        <v>0</v>
      </c>
      <c r="AI56" s="82">
        <v>0</v>
      </c>
      <c r="AJ56" s="82">
        <v>0</v>
      </c>
      <c r="AK56" s="82">
        <v>0</v>
      </c>
      <c r="AL56" s="82">
        <v>0</v>
      </c>
      <c r="AM56" s="67">
        <f t="shared" si="1"/>
        <v>12</v>
      </c>
      <c r="AN56" s="82">
        <v>0</v>
      </c>
      <c r="AO56" s="82">
        <v>0</v>
      </c>
      <c r="AP56" s="82">
        <v>0</v>
      </c>
      <c r="AQ56" s="82">
        <v>0</v>
      </c>
      <c r="AR56" s="82">
        <v>0</v>
      </c>
      <c r="AS56" s="82">
        <v>0</v>
      </c>
      <c r="AT56" s="82">
        <v>0</v>
      </c>
      <c r="AU56" s="82">
        <v>0</v>
      </c>
      <c r="AV56" s="82">
        <v>0</v>
      </c>
      <c r="AW56" s="82">
        <v>0</v>
      </c>
      <c r="AX56" s="82">
        <v>0</v>
      </c>
      <c r="AY56" s="82">
        <v>0</v>
      </c>
      <c r="AZ56" s="67">
        <f t="shared" si="2"/>
        <v>0</v>
      </c>
      <c r="BA56" s="66">
        <v>0</v>
      </c>
      <c r="BB56" s="66">
        <v>0</v>
      </c>
      <c r="BC56" s="66">
        <v>0</v>
      </c>
      <c r="BD56" s="66">
        <v>0</v>
      </c>
      <c r="BE56" s="66">
        <v>0</v>
      </c>
      <c r="BF56" s="66">
        <v>0</v>
      </c>
      <c r="BG56" s="66">
        <v>0</v>
      </c>
      <c r="BH56" s="66">
        <v>0</v>
      </c>
      <c r="BI56" s="66">
        <v>0</v>
      </c>
      <c r="BJ56" s="66">
        <v>0</v>
      </c>
      <c r="BK56" s="66">
        <v>0</v>
      </c>
      <c r="BL56" s="66">
        <v>0</v>
      </c>
      <c r="BM56" s="67">
        <f t="shared" si="3"/>
        <v>0</v>
      </c>
      <c r="BN56" s="82">
        <v>0</v>
      </c>
      <c r="BO56" s="82">
        <v>0</v>
      </c>
      <c r="BP56" s="82">
        <v>0</v>
      </c>
      <c r="BQ56" s="82">
        <v>0</v>
      </c>
      <c r="BR56" s="82">
        <v>0</v>
      </c>
      <c r="BS56" s="82">
        <v>0</v>
      </c>
      <c r="BT56" s="82">
        <v>0</v>
      </c>
      <c r="BU56" s="82">
        <v>0</v>
      </c>
      <c r="BV56" s="82">
        <v>0</v>
      </c>
      <c r="BW56" s="82">
        <v>0</v>
      </c>
      <c r="BX56" s="82">
        <v>0</v>
      </c>
      <c r="BY56" s="82">
        <v>0</v>
      </c>
      <c r="BZ56" s="67">
        <v>0</v>
      </c>
    </row>
    <row r="57" spans="1:78" ht="15" customHeight="1">
      <c r="A57" s="53" t="s">
        <v>91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67">
        <f t="shared" si="0"/>
        <v>0</v>
      </c>
      <c r="AA57" s="82">
        <v>0</v>
      </c>
      <c r="AB57" s="82">
        <v>0</v>
      </c>
      <c r="AC57" s="82">
        <v>0</v>
      </c>
      <c r="AD57" s="82">
        <v>0</v>
      </c>
      <c r="AE57" s="82">
        <v>0</v>
      </c>
      <c r="AF57" s="82">
        <v>0</v>
      </c>
      <c r="AG57" s="82">
        <v>0</v>
      </c>
      <c r="AH57" s="82">
        <v>0</v>
      </c>
      <c r="AI57" s="82">
        <v>0</v>
      </c>
      <c r="AJ57" s="82">
        <v>0</v>
      </c>
      <c r="AK57" s="82">
        <v>0</v>
      </c>
      <c r="AL57" s="82">
        <v>0</v>
      </c>
      <c r="AM57" s="67">
        <f t="shared" si="1"/>
        <v>0</v>
      </c>
      <c r="AN57" s="82">
        <v>0</v>
      </c>
      <c r="AO57" s="82">
        <v>0</v>
      </c>
      <c r="AP57" s="82">
        <v>0</v>
      </c>
      <c r="AQ57" s="82">
        <v>0</v>
      </c>
      <c r="AR57" s="82">
        <v>0</v>
      </c>
      <c r="AS57" s="82">
        <v>0</v>
      </c>
      <c r="AT57" s="82">
        <v>0</v>
      </c>
      <c r="AU57" s="82">
        <v>0</v>
      </c>
      <c r="AV57" s="82">
        <v>0</v>
      </c>
      <c r="AW57" s="82">
        <v>0</v>
      </c>
      <c r="AX57" s="82">
        <v>0</v>
      </c>
      <c r="AY57" s="82">
        <v>0</v>
      </c>
      <c r="AZ57" s="67">
        <f t="shared" si="2"/>
        <v>0</v>
      </c>
      <c r="BA57" s="66">
        <v>0</v>
      </c>
      <c r="BB57" s="66">
        <v>0</v>
      </c>
      <c r="BC57" s="66">
        <v>0</v>
      </c>
      <c r="BD57" s="66">
        <v>0</v>
      </c>
      <c r="BE57" s="66">
        <v>1</v>
      </c>
      <c r="BF57" s="66">
        <v>0</v>
      </c>
      <c r="BG57" s="66">
        <v>0</v>
      </c>
      <c r="BH57" s="66">
        <v>0</v>
      </c>
      <c r="BI57" s="66">
        <v>0</v>
      </c>
      <c r="BJ57" s="66">
        <v>0</v>
      </c>
      <c r="BK57" s="66">
        <v>1</v>
      </c>
      <c r="BL57" s="66">
        <v>0</v>
      </c>
      <c r="BM57" s="67">
        <f t="shared" si="3"/>
        <v>2</v>
      </c>
      <c r="BN57" s="82">
        <v>0</v>
      </c>
      <c r="BO57" s="82">
        <v>0</v>
      </c>
      <c r="BP57" s="82">
        <v>0</v>
      </c>
      <c r="BQ57" s="82">
        <v>0</v>
      </c>
      <c r="BR57" s="82">
        <v>0</v>
      </c>
      <c r="BS57" s="82">
        <v>0</v>
      </c>
      <c r="BT57" s="82">
        <v>0</v>
      </c>
      <c r="BU57" s="82">
        <v>0</v>
      </c>
      <c r="BV57" s="82">
        <v>0</v>
      </c>
      <c r="BW57" s="82">
        <v>0</v>
      </c>
      <c r="BX57" s="82">
        <v>0</v>
      </c>
      <c r="BY57" s="82">
        <v>0</v>
      </c>
      <c r="BZ57" s="67">
        <v>0</v>
      </c>
    </row>
    <row r="58" spans="1:78" ht="15" customHeight="1">
      <c r="A58" s="53" t="s">
        <v>92</v>
      </c>
      <c r="B58" s="54">
        <v>0</v>
      </c>
      <c r="C58" s="54">
        <v>0</v>
      </c>
      <c r="D58" s="54">
        <v>0</v>
      </c>
      <c r="E58" s="54">
        <v>0</v>
      </c>
      <c r="F58" s="54">
        <v>7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10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67">
        <f t="shared" si="0"/>
        <v>0</v>
      </c>
      <c r="AA58" s="82">
        <v>0</v>
      </c>
      <c r="AB58" s="82">
        <v>0</v>
      </c>
      <c r="AC58" s="82">
        <v>0</v>
      </c>
      <c r="AD58" s="82">
        <v>0</v>
      </c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67">
        <f t="shared" si="1"/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82">
        <v>0</v>
      </c>
      <c r="AV58" s="82">
        <v>0</v>
      </c>
      <c r="AW58" s="82">
        <v>0</v>
      </c>
      <c r="AX58" s="82">
        <v>0</v>
      </c>
      <c r="AY58" s="82">
        <v>0</v>
      </c>
      <c r="AZ58" s="67">
        <f t="shared" si="2"/>
        <v>0</v>
      </c>
      <c r="BA58" s="66">
        <v>0</v>
      </c>
      <c r="BB58" s="66">
        <v>0</v>
      </c>
      <c r="BC58" s="66">
        <v>0</v>
      </c>
      <c r="BD58" s="66">
        <v>0</v>
      </c>
      <c r="BE58" s="66">
        <v>0</v>
      </c>
      <c r="BF58" s="66">
        <v>0</v>
      </c>
      <c r="BG58" s="66">
        <v>0</v>
      </c>
      <c r="BH58" s="66">
        <v>0</v>
      </c>
      <c r="BI58" s="66">
        <v>6</v>
      </c>
      <c r="BJ58" s="66">
        <v>0</v>
      </c>
      <c r="BK58" s="66">
        <v>3</v>
      </c>
      <c r="BL58" s="66">
        <v>0</v>
      </c>
      <c r="BM58" s="67">
        <f t="shared" si="3"/>
        <v>9</v>
      </c>
      <c r="BN58" s="82">
        <v>0</v>
      </c>
      <c r="BO58" s="82">
        <v>0</v>
      </c>
      <c r="BP58" s="82">
        <v>0</v>
      </c>
      <c r="BQ58" s="82">
        <v>0</v>
      </c>
      <c r="BR58" s="82">
        <v>0</v>
      </c>
      <c r="BS58" s="82">
        <v>0</v>
      </c>
      <c r="BT58" s="82">
        <v>0</v>
      </c>
      <c r="BU58" s="82">
        <v>0</v>
      </c>
      <c r="BV58" s="82">
        <v>0</v>
      </c>
      <c r="BW58" s="82">
        <v>0</v>
      </c>
      <c r="BX58" s="82">
        <v>6</v>
      </c>
      <c r="BY58" s="82">
        <v>4</v>
      </c>
      <c r="BZ58" s="67">
        <v>10</v>
      </c>
    </row>
    <row r="59" spans="1:78" ht="15" customHeight="1">
      <c r="A59" s="53" t="s">
        <v>155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67">
        <f t="shared" si="0"/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67">
        <f t="shared" si="1"/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4">
        <v>0</v>
      </c>
      <c r="AY59" s="54">
        <v>0</v>
      </c>
      <c r="AZ59" s="67">
        <f t="shared" si="2"/>
        <v>0</v>
      </c>
      <c r="BA59" s="66">
        <v>0</v>
      </c>
      <c r="BB59" s="66">
        <v>0</v>
      </c>
      <c r="BC59" s="66">
        <v>0</v>
      </c>
      <c r="BD59" s="66">
        <v>0</v>
      </c>
      <c r="BE59" s="66">
        <v>0</v>
      </c>
      <c r="BF59" s="66">
        <v>0</v>
      </c>
      <c r="BG59" s="66">
        <v>0</v>
      </c>
      <c r="BH59" s="66">
        <v>0</v>
      </c>
      <c r="BI59" s="66">
        <v>0</v>
      </c>
      <c r="BJ59" s="66">
        <v>0</v>
      </c>
      <c r="BK59" s="66">
        <v>0</v>
      </c>
      <c r="BL59" s="66">
        <v>0</v>
      </c>
      <c r="BM59" s="67">
        <f t="shared" si="3"/>
        <v>0</v>
      </c>
      <c r="BN59" s="82">
        <v>0</v>
      </c>
      <c r="BO59" s="82">
        <v>0</v>
      </c>
      <c r="BP59" s="82">
        <v>0</v>
      </c>
      <c r="BQ59" s="82">
        <v>0</v>
      </c>
      <c r="BR59" s="82">
        <v>0</v>
      </c>
      <c r="BS59" s="82">
        <v>0</v>
      </c>
      <c r="BT59" s="82">
        <v>0</v>
      </c>
      <c r="BU59" s="82">
        <v>0</v>
      </c>
      <c r="BV59" s="82">
        <v>0</v>
      </c>
      <c r="BW59" s="82">
        <v>3</v>
      </c>
      <c r="BX59" s="82">
        <v>0</v>
      </c>
      <c r="BY59" s="82">
        <v>0</v>
      </c>
      <c r="BZ59" s="67">
        <v>3</v>
      </c>
    </row>
    <row r="60" spans="1:78" ht="15" customHeight="1">
      <c r="A60" s="53" t="s">
        <v>154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67">
        <f t="shared" si="0"/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67">
        <f t="shared" si="1"/>
        <v>0</v>
      </c>
      <c r="AN60" s="54"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4">
        <v>0</v>
      </c>
      <c r="AY60" s="54">
        <v>0</v>
      </c>
      <c r="AZ60" s="67">
        <f t="shared" si="2"/>
        <v>0</v>
      </c>
      <c r="BA60" s="66">
        <v>0</v>
      </c>
      <c r="BB60" s="66">
        <v>0</v>
      </c>
      <c r="BC60" s="66">
        <v>0</v>
      </c>
      <c r="BD60" s="66">
        <v>0</v>
      </c>
      <c r="BE60" s="66">
        <v>0</v>
      </c>
      <c r="BF60" s="66">
        <v>0</v>
      </c>
      <c r="BG60" s="66">
        <v>0</v>
      </c>
      <c r="BH60" s="66">
        <v>0</v>
      </c>
      <c r="BI60" s="66">
        <v>0</v>
      </c>
      <c r="BJ60" s="66">
        <v>0</v>
      </c>
      <c r="BK60" s="66">
        <v>0</v>
      </c>
      <c r="BL60" s="66">
        <v>0</v>
      </c>
      <c r="BM60" s="67">
        <f t="shared" si="3"/>
        <v>0</v>
      </c>
      <c r="BN60" s="82">
        <v>0</v>
      </c>
      <c r="BO60" s="82">
        <v>0</v>
      </c>
      <c r="BP60" s="82">
        <v>0</v>
      </c>
      <c r="BQ60" s="82">
        <v>0</v>
      </c>
      <c r="BR60" s="82">
        <v>0</v>
      </c>
      <c r="BS60" s="82">
        <v>0</v>
      </c>
      <c r="BT60" s="82">
        <v>0</v>
      </c>
      <c r="BU60" s="82">
        <v>0</v>
      </c>
      <c r="BV60" s="82">
        <v>0</v>
      </c>
      <c r="BW60" s="82">
        <v>0</v>
      </c>
      <c r="BX60" s="82">
        <v>0</v>
      </c>
      <c r="BY60" s="82">
        <v>0</v>
      </c>
      <c r="BZ60" s="67">
        <v>0</v>
      </c>
    </row>
    <row r="61" spans="1:78" ht="15" customHeight="1">
      <c r="A61" s="53" t="s">
        <v>156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67">
        <f t="shared" si="0"/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67">
        <f t="shared" si="1"/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67">
        <f t="shared" si="2"/>
        <v>0</v>
      </c>
      <c r="BA61" s="66">
        <v>0</v>
      </c>
      <c r="BB61" s="66">
        <v>0</v>
      </c>
      <c r="BC61" s="66">
        <v>0</v>
      </c>
      <c r="BD61" s="66">
        <v>0</v>
      </c>
      <c r="BE61" s="66">
        <v>0</v>
      </c>
      <c r="BF61" s="66">
        <v>0</v>
      </c>
      <c r="BG61" s="66">
        <v>0</v>
      </c>
      <c r="BH61" s="66">
        <v>0</v>
      </c>
      <c r="BI61" s="66">
        <v>0</v>
      </c>
      <c r="BJ61" s="66">
        <v>0</v>
      </c>
      <c r="BK61" s="66">
        <v>0</v>
      </c>
      <c r="BL61" s="66">
        <v>0</v>
      </c>
      <c r="BM61" s="67">
        <f t="shared" si="3"/>
        <v>0</v>
      </c>
      <c r="BN61" s="82">
        <v>0</v>
      </c>
      <c r="BO61" s="82">
        <v>0</v>
      </c>
      <c r="BP61" s="82">
        <v>0</v>
      </c>
      <c r="BQ61" s="82">
        <v>0</v>
      </c>
      <c r="BR61" s="82">
        <v>0</v>
      </c>
      <c r="BS61" s="82">
        <v>0</v>
      </c>
      <c r="BT61" s="82">
        <v>0</v>
      </c>
      <c r="BU61" s="82">
        <v>0</v>
      </c>
      <c r="BV61" s="82">
        <v>0</v>
      </c>
      <c r="BW61" s="82">
        <v>0</v>
      </c>
      <c r="BX61" s="82">
        <v>0</v>
      </c>
      <c r="BY61" s="82">
        <v>0</v>
      </c>
      <c r="BZ61" s="67">
        <v>0</v>
      </c>
    </row>
    <row r="62" spans="1:78" ht="6.75" customHeight="1"/>
    <row r="63" spans="1:78" ht="15" customHeight="1">
      <c r="A63" s="36" t="s">
        <v>0</v>
      </c>
      <c r="B63" s="42">
        <f t="shared" ref="B63:BB63" si="4">SUM(B7:B61)</f>
        <v>0</v>
      </c>
      <c r="C63" s="42">
        <f t="shared" si="4"/>
        <v>0</v>
      </c>
      <c r="D63" s="42">
        <f t="shared" si="4"/>
        <v>12</v>
      </c>
      <c r="E63" s="42">
        <f t="shared" si="4"/>
        <v>16</v>
      </c>
      <c r="F63" s="42">
        <f t="shared" si="4"/>
        <v>20</v>
      </c>
      <c r="G63" s="42">
        <f t="shared" si="4"/>
        <v>17</v>
      </c>
      <c r="H63" s="42">
        <f t="shared" si="4"/>
        <v>8</v>
      </c>
      <c r="I63" s="42">
        <f t="shared" si="4"/>
        <v>16</v>
      </c>
      <c r="J63" s="42">
        <f t="shared" si="4"/>
        <v>14</v>
      </c>
      <c r="K63" s="42">
        <f t="shared" si="4"/>
        <v>8</v>
      </c>
      <c r="L63" s="42">
        <f t="shared" si="4"/>
        <v>31</v>
      </c>
      <c r="M63" s="42">
        <f t="shared" si="4"/>
        <v>0</v>
      </c>
      <c r="N63" s="42">
        <f t="shared" si="4"/>
        <v>0</v>
      </c>
      <c r="O63" s="42">
        <f t="shared" si="4"/>
        <v>0</v>
      </c>
      <c r="P63" s="42">
        <f t="shared" si="4"/>
        <v>26</v>
      </c>
      <c r="Q63" s="42">
        <f t="shared" si="4"/>
        <v>86</v>
      </c>
      <c r="R63" s="42">
        <f t="shared" si="4"/>
        <v>77</v>
      </c>
      <c r="S63" s="42">
        <f t="shared" si="4"/>
        <v>2</v>
      </c>
      <c r="T63" s="42">
        <f t="shared" si="4"/>
        <v>7</v>
      </c>
      <c r="U63" s="42">
        <f t="shared" si="4"/>
        <v>0</v>
      </c>
      <c r="V63" s="42">
        <f t="shared" si="4"/>
        <v>0</v>
      </c>
      <c r="W63" s="42">
        <f t="shared" si="4"/>
        <v>0</v>
      </c>
      <c r="X63" s="42">
        <f t="shared" si="4"/>
        <v>3</v>
      </c>
      <c r="Y63" s="42">
        <f t="shared" si="4"/>
        <v>23</v>
      </c>
      <c r="Z63" s="42">
        <f t="shared" si="4"/>
        <v>224</v>
      </c>
      <c r="AA63" s="42">
        <f t="shared" si="4"/>
        <v>0</v>
      </c>
      <c r="AB63" s="42">
        <f t="shared" si="4"/>
        <v>0</v>
      </c>
      <c r="AC63" s="42">
        <f t="shared" si="4"/>
        <v>0</v>
      </c>
      <c r="AD63" s="42">
        <f t="shared" si="4"/>
        <v>18</v>
      </c>
      <c r="AE63" s="42">
        <f t="shared" si="4"/>
        <v>24</v>
      </c>
      <c r="AF63" s="42">
        <f t="shared" si="4"/>
        <v>42</v>
      </c>
      <c r="AG63" s="42">
        <f t="shared" si="4"/>
        <v>36</v>
      </c>
      <c r="AH63" s="42">
        <f t="shared" si="4"/>
        <v>36</v>
      </c>
      <c r="AI63" s="42">
        <f t="shared" si="4"/>
        <v>39</v>
      </c>
      <c r="AJ63" s="42">
        <f t="shared" si="4"/>
        <v>33</v>
      </c>
      <c r="AK63" s="42">
        <f t="shared" si="4"/>
        <v>5</v>
      </c>
      <c r="AL63" s="42">
        <f t="shared" si="4"/>
        <v>0</v>
      </c>
      <c r="AM63" s="42">
        <f t="shared" si="4"/>
        <v>233</v>
      </c>
      <c r="AN63" s="42">
        <f t="shared" si="4"/>
        <v>0</v>
      </c>
      <c r="AO63" s="42">
        <f t="shared" si="4"/>
        <v>0</v>
      </c>
      <c r="AP63" s="42">
        <f t="shared" si="4"/>
        <v>0</v>
      </c>
      <c r="AQ63" s="42">
        <f t="shared" si="4"/>
        <v>15</v>
      </c>
      <c r="AR63" s="42">
        <f t="shared" si="4"/>
        <v>25</v>
      </c>
      <c r="AS63" s="42">
        <f t="shared" si="4"/>
        <v>24</v>
      </c>
      <c r="AT63" s="42">
        <f t="shared" si="4"/>
        <v>16</v>
      </c>
      <c r="AU63" s="42">
        <f>SUM(AU7:AU61)</f>
        <v>16</v>
      </c>
      <c r="AV63" s="42">
        <f t="shared" si="4"/>
        <v>16</v>
      </c>
      <c r="AW63" s="42">
        <f t="shared" si="4"/>
        <v>23</v>
      </c>
      <c r="AX63" s="42">
        <f t="shared" si="4"/>
        <v>16</v>
      </c>
      <c r="AY63" s="42">
        <f t="shared" si="4"/>
        <v>6</v>
      </c>
      <c r="AZ63" s="42">
        <f t="shared" si="4"/>
        <v>157</v>
      </c>
      <c r="BA63" s="42">
        <f t="shared" si="4"/>
        <v>0</v>
      </c>
      <c r="BB63" s="42">
        <f t="shared" si="4"/>
        <v>0</v>
      </c>
      <c r="BC63" s="42">
        <f t="shared" ref="BC63:BL63" si="5">SUM(BC7:BC61)</f>
        <v>13</v>
      </c>
      <c r="BD63" s="42">
        <f t="shared" si="5"/>
        <v>17</v>
      </c>
      <c r="BE63" s="42">
        <f t="shared" si="5"/>
        <v>16</v>
      </c>
      <c r="BF63" s="42">
        <f t="shared" si="5"/>
        <v>14</v>
      </c>
      <c r="BG63" s="42">
        <f t="shared" si="5"/>
        <v>22</v>
      </c>
      <c r="BH63" s="42">
        <f t="shared" si="5"/>
        <v>15</v>
      </c>
      <c r="BI63" s="42">
        <f t="shared" si="5"/>
        <v>16</v>
      </c>
      <c r="BJ63" s="42">
        <f t="shared" si="5"/>
        <v>16</v>
      </c>
      <c r="BK63" s="42">
        <f t="shared" si="5"/>
        <v>16</v>
      </c>
      <c r="BL63" s="42">
        <f t="shared" si="5"/>
        <v>14</v>
      </c>
      <c r="BM63" s="42">
        <f>SUM(BM7:BM61)</f>
        <v>159</v>
      </c>
      <c r="BN63" s="42">
        <f t="shared" ref="BN63:BS63" si="6">SUM(BN7:BN61)</f>
        <v>0</v>
      </c>
      <c r="BO63" s="42">
        <f t="shared" si="6"/>
        <v>0</v>
      </c>
      <c r="BP63" s="42">
        <f t="shared" si="6"/>
        <v>15</v>
      </c>
      <c r="BQ63" s="42">
        <f t="shared" si="6"/>
        <v>13</v>
      </c>
      <c r="BR63" s="42">
        <f t="shared" si="6"/>
        <v>16</v>
      </c>
      <c r="BS63" s="42">
        <f t="shared" si="6"/>
        <v>18</v>
      </c>
      <c r="BT63" s="42">
        <f>SUM(BT7:BT61)</f>
        <v>16</v>
      </c>
      <c r="BU63" s="42">
        <f t="shared" ref="BU63:BZ63" si="7">SUM(BU7:BU61)</f>
        <v>16</v>
      </c>
      <c r="BV63" s="42">
        <f t="shared" si="7"/>
        <v>8</v>
      </c>
      <c r="BW63" s="42">
        <f t="shared" si="7"/>
        <v>15</v>
      </c>
      <c r="BX63" s="42">
        <f t="shared" si="7"/>
        <v>28</v>
      </c>
      <c r="BY63" s="42">
        <f t="shared" si="7"/>
        <v>18</v>
      </c>
      <c r="BZ63" s="42">
        <f t="shared" si="7"/>
        <v>163</v>
      </c>
    </row>
    <row r="67" spans="1:64" ht="15" customHeight="1"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</row>
    <row r="68" spans="1:64" ht="15" customHeight="1">
      <c r="A68" s="105"/>
    </row>
    <row r="69" spans="1:64" ht="15" customHeight="1">
      <c r="A69" s="106"/>
    </row>
    <row r="70" spans="1:64" ht="15" customHeight="1">
      <c r="A70" s="106"/>
    </row>
  </sheetData>
  <mergeCells count="7">
    <mergeCell ref="A68:A70"/>
    <mergeCell ref="B5:M5"/>
    <mergeCell ref="BN5:BZ5"/>
    <mergeCell ref="BA5:BM5"/>
    <mergeCell ref="AN5:AZ5"/>
    <mergeCell ref="AA5:AM5"/>
    <mergeCell ref="N5:Z5"/>
  </mergeCells>
  <pageMargins left="0.38" right="0.16" top="0.74803149606299213" bottom="0.74803149606299213" header="0.31496062992125984" footer="0.31496062992125984"/>
  <pageSetup paperSize="14" scale="96" orientation="portrait" r:id="rId1"/>
  <ignoredErrors>
    <ignoredError sqref="Z7:Z6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4:BZ103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102.28515625" bestFit="1" customWidth="1"/>
    <col min="2" max="15" width="11.42578125" hidden="1" customWidth="1" outlineLevel="1"/>
    <col min="16" max="16" width="11.85546875" hidden="1" customWidth="1" outlineLevel="1"/>
    <col min="17" max="25" width="11.42578125" hidden="1" customWidth="1" outlineLevel="1"/>
    <col min="26" max="26" width="11.42578125" collapsed="1"/>
    <col min="27" max="38" width="11.42578125" hidden="1" customWidth="1" outlineLevel="1"/>
    <col min="39" max="39" width="11.42578125" collapsed="1"/>
    <col min="40" max="51" width="11.42578125" hidden="1" customWidth="1" outlineLevel="1"/>
    <col min="52" max="52" width="11.42578125" collapsed="1"/>
    <col min="53" max="64" width="11.42578125" hidden="1" customWidth="1" outlineLevel="1"/>
    <col min="65" max="65" width="11.42578125" collapsed="1"/>
    <col min="66" max="77" width="11.42578125" hidden="1" customWidth="1" outlineLevel="1"/>
    <col min="78" max="78" width="11.42578125" collapsed="1"/>
  </cols>
  <sheetData>
    <row r="4" spans="1:78" ht="66.75" customHeight="1"/>
    <row r="5" spans="1:78" s="16" customFormat="1" ht="13.5" customHeight="1">
      <c r="A5" s="108" t="s">
        <v>98</v>
      </c>
      <c r="B5" s="92">
        <v>2019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2">
        <v>2020</v>
      </c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6">
        <v>2021</v>
      </c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  <c r="AN5" s="96">
        <v>2022</v>
      </c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8"/>
      <c r="BA5" s="94">
        <v>2023</v>
      </c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4">
        <v>2024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</row>
    <row r="6" spans="1:78" s="16" customFormat="1" ht="36" customHeight="1">
      <c r="A6" s="109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64</v>
      </c>
      <c r="O6" s="64" t="s">
        <v>15</v>
      </c>
      <c r="P6" s="64" t="s">
        <v>16</v>
      </c>
      <c r="Q6" s="64" t="s">
        <v>3</v>
      </c>
      <c r="R6" s="64" t="s">
        <v>4</v>
      </c>
      <c r="S6" s="64" t="s">
        <v>5</v>
      </c>
      <c r="T6" s="64" t="s">
        <v>6</v>
      </c>
      <c r="U6" s="64" t="s">
        <v>7</v>
      </c>
      <c r="V6" s="64" t="s">
        <v>12</v>
      </c>
      <c r="W6" s="64" t="s">
        <v>8</v>
      </c>
      <c r="X6" s="64" t="s">
        <v>9</v>
      </c>
      <c r="Y6" s="64" t="s">
        <v>10</v>
      </c>
      <c r="Z6" s="64" t="s">
        <v>140</v>
      </c>
      <c r="AA6" s="64" t="s">
        <v>64</v>
      </c>
      <c r="AB6" s="64" t="s">
        <v>15</v>
      </c>
      <c r="AC6" s="64" t="s">
        <v>16</v>
      </c>
      <c r="AD6" s="64" t="s">
        <v>3</v>
      </c>
      <c r="AE6" s="64" t="s">
        <v>4</v>
      </c>
      <c r="AF6" s="64" t="s">
        <v>5</v>
      </c>
      <c r="AG6" s="64" t="s">
        <v>6</v>
      </c>
      <c r="AH6" s="64" t="s">
        <v>7</v>
      </c>
      <c r="AI6" s="64" t="s">
        <v>12</v>
      </c>
      <c r="AJ6" s="64" t="s">
        <v>8</v>
      </c>
      <c r="AK6" s="64" t="s">
        <v>9</v>
      </c>
      <c r="AL6" s="64" t="s">
        <v>10</v>
      </c>
      <c r="AM6" s="64" t="s">
        <v>145</v>
      </c>
      <c r="AN6" s="64" t="s">
        <v>64</v>
      </c>
      <c r="AO6" s="64" t="s">
        <v>15</v>
      </c>
      <c r="AP6" s="64" t="s">
        <v>16</v>
      </c>
      <c r="AQ6" s="64" t="s">
        <v>3</v>
      </c>
      <c r="AR6" s="64" t="s">
        <v>4</v>
      </c>
      <c r="AS6" s="64" t="s">
        <v>5</v>
      </c>
      <c r="AT6" s="64" t="s">
        <v>6</v>
      </c>
      <c r="AU6" s="64" t="s">
        <v>7</v>
      </c>
      <c r="AV6" s="64" t="s">
        <v>12</v>
      </c>
      <c r="AW6" s="64" t="s">
        <v>8</v>
      </c>
      <c r="AX6" s="64" t="s">
        <v>9</v>
      </c>
      <c r="AY6" s="64" t="s">
        <v>10</v>
      </c>
      <c r="AZ6" s="64" t="s">
        <v>147</v>
      </c>
      <c r="BA6" s="64" t="s">
        <v>64</v>
      </c>
      <c r="BB6" s="64" t="s">
        <v>15</v>
      </c>
      <c r="BC6" s="64" t="s">
        <v>16</v>
      </c>
      <c r="BD6" s="64" t="s">
        <v>3</v>
      </c>
      <c r="BE6" s="64" t="s">
        <v>4</v>
      </c>
      <c r="BF6" s="64" t="s">
        <v>5</v>
      </c>
      <c r="BG6" s="64" t="s">
        <v>6</v>
      </c>
      <c r="BH6" s="64" t="s">
        <v>7</v>
      </c>
      <c r="BI6" s="64" t="s">
        <v>12</v>
      </c>
      <c r="BJ6" s="64" t="s">
        <v>8</v>
      </c>
      <c r="BK6" s="64" t="s">
        <v>9</v>
      </c>
      <c r="BL6" s="64" t="s">
        <v>10</v>
      </c>
      <c r="BM6" s="64" t="s">
        <v>158</v>
      </c>
      <c r="BN6" s="64" t="s">
        <v>64</v>
      </c>
      <c r="BO6" s="64" t="s">
        <v>15</v>
      </c>
      <c r="BP6" s="64" t="s">
        <v>16</v>
      </c>
      <c r="BQ6" s="64" t="s">
        <v>3</v>
      </c>
      <c r="BR6" s="64" t="s">
        <v>4</v>
      </c>
      <c r="BS6" s="64" t="s">
        <v>5</v>
      </c>
      <c r="BT6" s="64" t="s">
        <v>6</v>
      </c>
      <c r="BU6" s="64" t="s">
        <v>7</v>
      </c>
      <c r="BV6" s="64" t="s">
        <v>12</v>
      </c>
      <c r="BW6" s="64" t="s">
        <v>8</v>
      </c>
      <c r="BX6" s="64" t="s">
        <v>9</v>
      </c>
      <c r="BY6" s="64" t="s">
        <v>10</v>
      </c>
      <c r="BZ6" s="64" t="s">
        <v>173</v>
      </c>
    </row>
    <row r="7" spans="1:78" s="16" customFormat="1" ht="15" customHeight="1">
      <c r="A7" s="53" t="s">
        <v>132</v>
      </c>
      <c r="B7" s="66">
        <v>1</v>
      </c>
      <c r="C7" s="66">
        <v>3</v>
      </c>
      <c r="D7" s="66">
        <v>2</v>
      </c>
      <c r="E7" s="66">
        <v>1</v>
      </c>
      <c r="F7" s="66">
        <v>4</v>
      </c>
      <c r="G7" s="66">
        <v>4</v>
      </c>
      <c r="H7" s="66">
        <v>1</v>
      </c>
      <c r="I7" s="66">
        <v>1</v>
      </c>
      <c r="J7" s="66">
        <v>3</v>
      </c>
      <c r="K7" s="66">
        <v>1</v>
      </c>
      <c r="L7" s="66">
        <v>0</v>
      </c>
      <c r="M7" s="66">
        <v>4</v>
      </c>
      <c r="N7" s="66">
        <v>0</v>
      </c>
      <c r="O7" s="66">
        <v>1</v>
      </c>
      <c r="P7" s="66">
        <v>2</v>
      </c>
      <c r="Q7" s="66">
        <v>0</v>
      </c>
      <c r="R7" s="66">
        <v>0</v>
      </c>
      <c r="S7" s="66">
        <v>0</v>
      </c>
      <c r="T7" s="66">
        <v>3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7">
        <f>SUM(N7:Y7)</f>
        <v>6</v>
      </c>
      <c r="AA7" s="66">
        <v>0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0</v>
      </c>
      <c r="AL7" s="66">
        <v>0</v>
      </c>
      <c r="AM7" s="67">
        <f>SUM(AA7:AL7)</f>
        <v>0</v>
      </c>
      <c r="AN7" s="66">
        <v>0</v>
      </c>
      <c r="AO7" s="66">
        <v>0</v>
      </c>
      <c r="AP7" s="66">
        <v>0</v>
      </c>
      <c r="AQ7" s="66">
        <v>0</v>
      </c>
      <c r="AR7" s="66">
        <v>0</v>
      </c>
      <c r="AS7" s="66">
        <v>0</v>
      </c>
      <c r="AT7" s="66">
        <v>0</v>
      </c>
      <c r="AU7" s="66">
        <v>0</v>
      </c>
      <c r="AV7" s="66">
        <v>0</v>
      </c>
      <c r="AW7" s="66">
        <v>2</v>
      </c>
      <c r="AX7" s="66">
        <v>0</v>
      </c>
      <c r="AY7" s="66">
        <v>1</v>
      </c>
      <c r="AZ7" s="67">
        <v>2</v>
      </c>
      <c r="BA7" s="66">
        <v>4</v>
      </c>
      <c r="BB7" s="66">
        <v>0</v>
      </c>
      <c r="BC7" s="66">
        <v>7</v>
      </c>
      <c r="BD7" s="66">
        <v>2</v>
      </c>
      <c r="BE7" s="66">
        <v>2</v>
      </c>
      <c r="BF7" s="66">
        <v>1</v>
      </c>
      <c r="BG7" s="66">
        <v>0</v>
      </c>
      <c r="BH7" s="66">
        <v>0</v>
      </c>
      <c r="BI7" s="66">
        <v>0</v>
      </c>
      <c r="BJ7" s="66">
        <v>1</v>
      </c>
      <c r="BK7" s="66">
        <v>0</v>
      </c>
      <c r="BL7" s="66">
        <v>0</v>
      </c>
      <c r="BM7" s="67">
        <f>SUM(BA7:BL7)</f>
        <v>17</v>
      </c>
      <c r="BN7" s="66">
        <v>0</v>
      </c>
      <c r="BO7" s="66">
        <v>0</v>
      </c>
      <c r="BP7" s="66">
        <v>0</v>
      </c>
      <c r="BQ7" s="66">
        <v>0</v>
      </c>
      <c r="BR7" s="66">
        <v>2</v>
      </c>
      <c r="BS7" s="66">
        <v>2</v>
      </c>
      <c r="BT7" s="66">
        <v>2</v>
      </c>
      <c r="BU7" s="66">
        <v>0</v>
      </c>
      <c r="BV7" s="66">
        <v>0</v>
      </c>
      <c r="BW7" s="66">
        <v>0</v>
      </c>
      <c r="BX7" s="66">
        <v>0</v>
      </c>
      <c r="BY7" s="66">
        <v>0</v>
      </c>
      <c r="BZ7" s="67">
        <v>6</v>
      </c>
    </row>
    <row r="8" spans="1:78" s="16" customFormat="1" ht="15" customHeight="1">
      <c r="A8" s="53" t="s">
        <v>69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7">
        <f t="shared" ref="Z8:Z57" si="0">SUM(N8:Y8)</f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J8" s="66">
        <v>0</v>
      </c>
      <c r="AK8" s="66">
        <v>0</v>
      </c>
      <c r="AL8" s="66">
        <v>0</v>
      </c>
      <c r="AM8" s="67">
        <f t="shared" ref="AM8:AM62" si="1">SUM(AA8:AL8)</f>
        <v>0</v>
      </c>
      <c r="AN8" s="66">
        <v>0</v>
      </c>
      <c r="AO8" s="66">
        <v>0</v>
      </c>
      <c r="AP8" s="66">
        <v>0</v>
      </c>
      <c r="AQ8" s="66">
        <v>0</v>
      </c>
      <c r="AR8" s="66">
        <v>0</v>
      </c>
      <c r="AS8" s="66">
        <v>0</v>
      </c>
      <c r="AT8" s="66">
        <v>0</v>
      </c>
      <c r="AU8" s="66">
        <v>0</v>
      </c>
      <c r="AV8" s="66">
        <v>0</v>
      </c>
      <c r="AW8" s="66">
        <v>0</v>
      </c>
      <c r="AX8" s="66">
        <v>0</v>
      </c>
      <c r="AY8" s="66">
        <v>0</v>
      </c>
      <c r="AZ8" s="67">
        <f t="shared" ref="AZ8:AZ62" si="2">SUM(AN8:AY8)</f>
        <v>0</v>
      </c>
      <c r="BA8" s="66"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0</v>
      </c>
      <c r="BK8" s="66">
        <v>0</v>
      </c>
      <c r="BL8" s="66">
        <v>0</v>
      </c>
      <c r="BM8" s="67">
        <f t="shared" ref="BM8:BM62" si="3">SUM(BA8:BL8)</f>
        <v>0</v>
      </c>
      <c r="BN8" s="66">
        <v>0</v>
      </c>
      <c r="BO8" s="66">
        <v>0</v>
      </c>
      <c r="BP8" s="66">
        <v>0</v>
      </c>
      <c r="BQ8" s="66">
        <v>0</v>
      </c>
      <c r="BR8" s="66">
        <v>0</v>
      </c>
      <c r="BS8" s="66">
        <v>0</v>
      </c>
      <c r="BT8" s="66">
        <v>0</v>
      </c>
      <c r="BU8" s="66">
        <v>0</v>
      </c>
      <c r="BV8" s="66">
        <v>0</v>
      </c>
      <c r="BW8" s="66">
        <v>0</v>
      </c>
      <c r="BX8" s="66">
        <v>0</v>
      </c>
      <c r="BY8" s="66">
        <v>0</v>
      </c>
      <c r="BZ8" s="67">
        <v>0</v>
      </c>
    </row>
    <row r="9" spans="1:78" s="16" customFormat="1" ht="15" customHeight="1">
      <c r="A9" s="53" t="s">
        <v>70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7">
        <f t="shared" si="0"/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J9" s="66">
        <v>0</v>
      </c>
      <c r="AK9" s="66">
        <v>0</v>
      </c>
      <c r="AL9" s="66">
        <v>0</v>
      </c>
      <c r="AM9" s="67">
        <f t="shared" si="1"/>
        <v>0</v>
      </c>
      <c r="AN9" s="66">
        <v>0</v>
      </c>
      <c r="AO9" s="66">
        <v>0</v>
      </c>
      <c r="AP9" s="66">
        <v>0</v>
      </c>
      <c r="AQ9" s="66">
        <v>0</v>
      </c>
      <c r="AR9" s="66">
        <v>0</v>
      </c>
      <c r="AS9" s="66">
        <v>0</v>
      </c>
      <c r="AT9" s="66">
        <v>0</v>
      </c>
      <c r="AU9" s="66">
        <v>0</v>
      </c>
      <c r="AV9" s="66">
        <v>0</v>
      </c>
      <c r="AW9" s="66">
        <v>1</v>
      </c>
      <c r="AX9" s="66">
        <v>0</v>
      </c>
      <c r="AY9" s="66">
        <v>0</v>
      </c>
      <c r="AZ9" s="67">
        <f t="shared" si="2"/>
        <v>1</v>
      </c>
      <c r="BA9" s="66">
        <v>0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67">
        <f t="shared" si="3"/>
        <v>0</v>
      </c>
      <c r="BN9" s="66">
        <v>0</v>
      </c>
      <c r="BO9" s="66">
        <v>0</v>
      </c>
      <c r="BP9" s="66">
        <v>0</v>
      </c>
      <c r="BQ9" s="66">
        <v>0</v>
      </c>
      <c r="BR9" s="66">
        <v>0</v>
      </c>
      <c r="BS9" s="66">
        <v>0</v>
      </c>
      <c r="BT9" s="66">
        <v>0</v>
      </c>
      <c r="BU9" s="66">
        <v>0</v>
      </c>
      <c r="BV9" s="66">
        <v>0</v>
      </c>
      <c r="BW9" s="66">
        <v>0</v>
      </c>
      <c r="BX9" s="66">
        <v>0</v>
      </c>
      <c r="BY9" s="66">
        <v>0</v>
      </c>
      <c r="BZ9" s="67">
        <v>0</v>
      </c>
    </row>
    <row r="10" spans="1:78" s="16" customFormat="1" ht="15" customHeight="1">
      <c r="A10" s="53" t="s">
        <v>71</v>
      </c>
      <c r="B10" s="66">
        <v>0</v>
      </c>
      <c r="C10" s="66">
        <v>1</v>
      </c>
      <c r="D10" s="66">
        <v>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2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7">
        <f t="shared" si="0"/>
        <v>2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7">
        <f t="shared" si="1"/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>
        <v>0</v>
      </c>
      <c r="AW10" s="66">
        <v>0</v>
      </c>
      <c r="AX10" s="66">
        <v>0</v>
      </c>
      <c r="AY10" s="66">
        <v>0</v>
      </c>
      <c r="AZ10" s="67">
        <f t="shared" si="2"/>
        <v>0</v>
      </c>
      <c r="BA10" s="66">
        <v>1</v>
      </c>
      <c r="BB10" s="66">
        <v>1</v>
      </c>
      <c r="BC10" s="66">
        <v>2</v>
      </c>
      <c r="BD10" s="66">
        <v>1</v>
      </c>
      <c r="BE10" s="66">
        <v>0</v>
      </c>
      <c r="BF10" s="66">
        <v>0</v>
      </c>
      <c r="BG10" s="66">
        <v>0</v>
      </c>
      <c r="BH10" s="66">
        <v>0</v>
      </c>
      <c r="BI10" s="66">
        <v>0</v>
      </c>
      <c r="BJ10" s="66">
        <v>0</v>
      </c>
      <c r="BK10" s="66">
        <v>0</v>
      </c>
      <c r="BL10" s="66">
        <v>0</v>
      </c>
      <c r="BM10" s="67">
        <f t="shared" si="3"/>
        <v>5</v>
      </c>
      <c r="BN10" s="66">
        <v>0</v>
      </c>
      <c r="BO10" s="66">
        <v>0</v>
      </c>
      <c r="BP10" s="66">
        <v>0</v>
      </c>
      <c r="BQ10" s="66">
        <v>2</v>
      </c>
      <c r="BR10" s="66">
        <v>0</v>
      </c>
      <c r="BS10" s="66">
        <v>1</v>
      </c>
      <c r="BT10" s="66">
        <v>0</v>
      </c>
      <c r="BU10" s="66">
        <v>0</v>
      </c>
      <c r="BV10" s="66">
        <v>0</v>
      </c>
      <c r="BW10" s="66">
        <v>0</v>
      </c>
      <c r="BX10" s="66">
        <v>0</v>
      </c>
      <c r="BY10" s="66">
        <v>0</v>
      </c>
      <c r="BZ10" s="67">
        <v>3</v>
      </c>
    </row>
    <row r="11" spans="1:78" s="16" customFormat="1" ht="15" customHeight="1">
      <c r="A11" s="53" t="s">
        <v>114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7">
        <f t="shared" si="0"/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7">
        <f t="shared" si="1"/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  <c r="AX11" s="66">
        <v>0</v>
      </c>
      <c r="AY11" s="66">
        <v>0</v>
      </c>
      <c r="AZ11" s="67">
        <f t="shared" si="2"/>
        <v>0</v>
      </c>
      <c r="BA11" s="66">
        <v>0</v>
      </c>
      <c r="BB11" s="66">
        <v>0</v>
      </c>
      <c r="BC11" s="66">
        <v>0</v>
      </c>
      <c r="BD11" s="66">
        <v>0</v>
      </c>
      <c r="BE11" s="66">
        <v>0</v>
      </c>
      <c r="BF11" s="66">
        <v>0</v>
      </c>
      <c r="BG11" s="66">
        <v>0</v>
      </c>
      <c r="BH11" s="66">
        <v>0</v>
      </c>
      <c r="BI11" s="66">
        <v>0</v>
      </c>
      <c r="BJ11" s="66">
        <v>0</v>
      </c>
      <c r="BK11" s="66">
        <v>0</v>
      </c>
      <c r="BL11" s="66">
        <v>0</v>
      </c>
      <c r="BM11" s="67">
        <f t="shared" si="3"/>
        <v>0</v>
      </c>
      <c r="BN11" s="66">
        <v>0</v>
      </c>
      <c r="BO11" s="66">
        <v>0</v>
      </c>
      <c r="BP11" s="66">
        <v>0</v>
      </c>
      <c r="BQ11" s="66">
        <v>0</v>
      </c>
      <c r="BR11" s="66">
        <v>0</v>
      </c>
      <c r="BS11" s="66">
        <v>0</v>
      </c>
      <c r="BT11" s="66">
        <v>0</v>
      </c>
      <c r="BU11" s="66">
        <v>0</v>
      </c>
      <c r="BV11" s="66">
        <v>0</v>
      </c>
      <c r="BW11" s="66">
        <v>0</v>
      </c>
      <c r="BX11" s="66">
        <v>0</v>
      </c>
      <c r="BY11" s="66">
        <v>0</v>
      </c>
      <c r="BZ11" s="67">
        <v>0</v>
      </c>
    </row>
    <row r="12" spans="1:78" s="16" customFormat="1" ht="15" customHeight="1">
      <c r="A12" s="53" t="s">
        <v>73</v>
      </c>
      <c r="B12" s="66">
        <v>0</v>
      </c>
      <c r="C12" s="66">
        <v>0</v>
      </c>
      <c r="D12" s="66">
        <v>0</v>
      </c>
      <c r="E12" s="66">
        <v>3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4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7">
        <f t="shared" si="0"/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7">
        <f t="shared" si="1"/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7">
        <f t="shared" si="2"/>
        <v>0</v>
      </c>
      <c r="BA12" s="66"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0</v>
      </c>
      <c r="BM12" s="67">
        <f t="shared" si="3"/>
        <v>0</v>
      </c>
      <c r="BN12" s="66">
        <v>0</v>
      </c>
      <c r="BO12" s="66">
        <v>0</v>
      </c>
      <c r="BP12" s="66">
        <v>0</v>
      </c>
      <c r="BQ12" s="66">
        <v>0</v>
      </c>
      <c r="BR12" s="66">
        <v>0</v>
      </c>
      <c r="BS12" s="66">
        <v>0</v>
      </c>
      <c r="BT12" s="66">
        <v>0</v>
      </c>
      <c r="BU12" s="66">
        <v>0</v>
      </c>
      <c r="BV12" s="66">
        <v>0</v>
      </c>
      <c r="BW12" s="66">
        <v>0</v>
      </c>
      <c r="BX12" s="66">
        <v>0</v>
      </c>
      <c r="BY12" s="66">
        <v>0</v>
      </c>
      <c r="BZ12" s="67">
        <v>0</v>
      </c>
    </row>
    <row r="13" spans="1:78" s="16" customFormat="1" ht="15" customHeight="1">
      <c r="A13" s="53" t="s">
        <v>74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1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7">
        <f t="shared" si="0"/>
        <v>1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7">
        <f t="shared" si="1"/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  <c r="AW13" s="66">
        <v>0</v>
      </c>
      <c r="AX13" s="66">
        <v>0</v>
      </c>
      <c r="AY13" s="66">
        <v>0</v>
      </c>
      <c r="AZ13" s="67">
        <f t="shared" si="2"/>
        <v>0</v>
      </c>
      <c r="BA13" s="66">
        <v>0</v>
      </c>
      <c r="BB13" s="66">
        <v>0</v>
      </c>
      <c r="BC13" s="66">
        <v>0</v>
      </c>
      <c r="BD13" s="66">
        <v>0</v>
      </c>
      <c r="BE13" s="66">
        <v>0</v>
      </c>
      <c r="BF13" s="66">
        <v>0</v>
      </c>
      <c r="BG13" s="66">
        <v>0</v>
      </c>
      <c r="BH13" s="66">
        <v>0</v>
      </c>
      <c r="BI13" s="66">
        <v>0</v>
      </c>
      <c r="BJ13" s="66">
        <v>0</v>
      </c>
      <c r="BK13" s="66">
        <v>0</v>
      </c>
      <c r="BL13" s="66">
        <v>0</v>
      </c>
      <c r="BM13" s="67">
        <f t="shared" si="3"/>
        <v>0</v>
      </c>
      <c r="BN13" s="66">
        <v>0</v>
      </c>
      <c r="BO13" s="66">
        <v>0</v>
      </c>
      <c r="BP13" s="66">
        <v>0</v>
      </c>
      <c r="BQ13" s="66">
        <v>0</v>
      </c>
      <c r="BR13" s="66">
        <v>0</v>
      </c>
      <c r="BS13" s="66">
        <v>0</v>
      </c>
      <c r="BT13" s="66">
        <v>0</v>
      </c>
      <c r="BU13" s="66">
        <v>0</v>
      </c>
      <c r="BV13" s="66">
        <v>0</v>
      </c>
      <c r="BW13" s="66">
        <v>0</v>
      </c>
      <c r="BX13" s="66">
        <v>0</v>
      </c>
      <c r="BY13" s="66">
        <v>0</v>
      </c>
      <c r="BZ13" s="67">
        <v>0</v>
      </c>
    </row>
    <row r="14" spans="1:78" s="16" customFormat="1" ht="15" customHeight="1">
      <c r="A14" s="53" t="s">
        <v>161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7">
        <f t="shared" si="0"/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7">
        <f t="shared" si="1"/>
        <v>0</v>
      </c>
      <c r="AN14" s="66"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7">
        <f t="shared" si="2"/>
        <v>0</v>
      </c>
      <c r="BA14" s="66"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</v>
      </c>
      <c r="BK14" s="66">
        <v>0</v>
      </c>
      <c r="BL14" s="66">
        <v>0</v>
      </c>
      <c r="BM14" s="67">
        <f t="shared" si="3"/>
        <v>0</v>
      </c>
      <c r="BN14" s="66">
        <v>0</v>
      </c>
      <c r="BO14" s="66">
        <v>0</v>
      </c>
      <c r="BP14" s="66">
        <v>0</v>
      </c>
      <c r="BQ14" s="66">
        <v>0</v>
      </c>
      <c r="BR14" s="66">
        <v>0</v>
      </c>
      <c r="BS14" s="66">
        <v>0</v>
      </c>
      <c r="BT14" s="66">
        <v>0</v>
      </c>
      <c r="BU14" s="66">
        <v>0</v>
      </c>
      <c r="BV14" s="66">
        <v>0</v>
      </c>
      <c r="BW14" s="66">
        <v>0</v>
      </c>
      <c r="BX14" s="66">
        <v>0</v>
      </c>
      <c r="BY14" s="66">
        <v>0</v>
      </c>
      <c r="BZ14" s="67">
        <v>0</v>
      </c>
    </row>
    <row r="15" spans="1:78" s="16" customFormat="1" ht="15" customHeight="1">
      <c r="A15" s="53" t="s">
        <v>162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7">
        <f t="shared" si="0"/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7">
        <f t="shared" si="1"/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  <c r="AW15" s="66">
        <v>0</v>
      </c>
      <c r="AX15" s="66">
        <v>0</v>
      </c>
      <c r="AY15" s="66">
        <v>0</v>
      </c>
      <c r="AZ15" s="67">
        <f t="shared" si="2"/>
        <v>0</v>
      </c>
      <c r="BA15" s="66">
        <v>0</v>
      </c>
      <c r="BB15" s="66">
        <v>0</v>
      </c>
      <c r="BC15" s="66">
        <v>0</v>
      </c>
      <c r="BD15" s="66">
        <v>0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67">
        <f t="shared" si="3"/>
        <v>0</v>
      </c>
      <c r="BN15" s="66">
        <v>0</v>
      </c>
      <c r="BO15" s="66">
        <v>0</v>
      </c>
      <c r="BP15" s="66">
        <v>0</v>
      </c>
      <c r="BQ15" s="66">
        <v>0</v>
      </c>
      <c r="BR15" s="66">
        <v>0</v>
      </c>
      <c r="BS15" s="66">
        <v>0</v>
      </c>
      <c r="BT15" s="66">
        <v>0</v>
      </c>
      <c r="BU15" s="66">
        <v>0</v>
      </c>
      <c r="BV15" s="66">
        <v>0</v>
      </c>
      <c r="BW15" s="66">
        <v>0</v>
      </c>
      <c r="BX15" s="66">
        <v>0</v>
      </c>
      <c r="BY15" s="66">
        <v>0</v>
      </c>
      <c r="BZ15" s="67">
        <v>0</v>
      </c>
    </row>
    <row r="16" spans="1:78" s="16" customFormat="1" ht="15" customHeight="1">
      <c r="A16" s="53" t="s">
        <v>75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5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7">
        <f t="shared" si="0"/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7">
        <f t="shared" si="1"/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  <c r="AW16" s="66">
        <v>0</v>
      </c>
      <c r="AX16" s="66">
        <v>0</v>
      </c>
      <c r="AY16" s="66">
        <v>0</v>
      </c>
      <c r="AZ16" s="67">
        <f t="shared" si="2"/>
        <v>0</v>
      </c>
      <c r="BA16" s="66">
        <v>0</v>
      </c>
      <c r="BB16" s="66">
        <v>0</v>
      </c>
      <c r="BC16" s="66">
        <v>0</v>
      </c>
      <c r="BD16" s="66">
        <v>0</v>
      </c>
      <c r="BE16" s="66">
        <v>0</v>
      </c>
      <c r="BF16" s="66">
        <v>0</v>
      </c>
      <c r="BG16" s="66">
        <v>0</v>
      </c>
      <c r="BH16" s="66">
        <v>0</v>
      </c>
      <c r="BI16" s="66">
        <v>0</v>
      </c>
      <c r="BJ16" s="66">
        <v>0</v>
      </c>
      <c r="BK16" s="66">
        <v>0</v>
      </c>
      <c r="BL16" s="66">
        <v>0</v>
      </c>
      <c r="BM16" s="67">
        <f t="shared" si="3"/>
        <v>0</v>
      </c>
      <c r="BN16" s="66">
        <v>0</v>
      </c>
      <c r="BO16" s="66">
        <v>0</v>
      </c>
      <c r="BP16" s="66">
        <v>0</v>
      </c>
      <c r="BQ16" s="66">
        <v>0</v>
      </c>
      <c r="BR16" s="66">
        <v>0</v>
      </c>
      <c r="BS16" s="66">
        <v>0</v>
      </c>
      <c r="BT16" s="66">
        <v>0</v>
      </c>
      <c r="BU16" s="66">
        <v>0</v>
      </c>
      <c r="BV16" s="66">
        <v>0</v>
      </c>
      <c r="BW16" s="66">
        <v>0</v>
      </c>
      <c r="BX16" s="66">
        <v>0</v>
      </c>
      <c r="BY16" s="66">
        <v>0</v>
      </c>
      <c r="BZ16" s="67">
        <v>0</v>
      </c>
    </row>
    <row r="17" spans="1:78" s="16" customFormat="1" ht="15" customHeight="1">
      <c r="A17" s="53" t="s">
        <v>76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7">
        <f t="shared" si="0"/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7">
        <f t="shared" si="1"/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  <c r="AX17" s="66">
        <v>0</v>
      </c>
      <c r="AY17" s="66">
        <v>0</v>
      </c>
      <c r="AZ17" s="67">
        <f t="shared" si="2"/>
        <v>0</v>
      </c>
      <c r="BA17" s="66">
        <v>0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v>0</v>
      </c>
      <c r="BI17" s="66">
        <v>0</v>
      </c>
      <c r="BJ17" s="66">
        <v>0</v>
      </c>
      <c r="BK17" s="66">
        <v>0</v>
      </c>
      <c r="BL17" s="66">
        <v>0</v>
      </c>
      <c r="BM17" s="67">
        <f t="shared" si="3"/>
        <v>0</v>
      </c>
      <c r="BN17" s="66">
        <v>0</v>
      </c>
      <c r="BO17" s="66">
        <v>0</v>
      </c>
      <c r="BP17" s="66">
        <v>0</v>
      </c>
      <c r="BQ17" s="66">
        <v>0</v>
      </c>
      <c r="BR17" s="66">
        <v>0</v>
      </c>
      <c r="BS17" s="66">
        <v>0</v>
      </c>
      <c r="BT17" s="66">
        <v>0</v>
      </c>
      <c r="BU17" s="66">
        <v>0</v>
      </c>
      <c r="BV17" s="66">
        <v>0</v>
      </c>
      <c r="BW17" s="66">
        <v>0</v>
      </c>
      <c r="BX17" s="66">
        <v>0</v>
      </c>
      <c r="BY17" s="66">
        <v>0</v>
      </c>
      <c r="BZ17" s="67">
        <v>0</v>
      </c>
    </row>
    <row r="18" spans="1:78" s="16" customFormat="1" ht="15" customHeight="1">
      <c r="A18" s="53" t="s">
        <v>77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7">
        <f t="shared" si="0"/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7">
        <f t="shared" si="1"/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  <c r="AX18" s="66">
        <v>0</v>
      </c>
      <c r="AY18" s="66">
        <v>0</v>
      </c>
      <c r="AZ18" s="67">
        <f t="shared" si="2"/>
        <v>0</v>
      </c>
      <c r="BA18" s="66"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67">
        <f t="shared" si="3"/>
        <v>0</v>
      </c>
      <c r="BN18" s="66">
        <v>0</v>
      </c>
      <c r="BO18" s="66">
        <v>0</v>
      </c>
      <c r="BP18" s="66">
        <v>0</v>
      </c>
      <c r="BQ18" s="66">
        <v>0</v>
      </c>
      <c r="BR18" s="66">
        <v>0</v>
      </c>
      <c r="BS18" s="66">
        <v>0</v>
      </c>
      <c r="BT18" s="66">
        <v>0</v>
      </c>
      <c r="BU18" s="66">
        <v>0</v>
      </c>
      <c r="BV18" s="66">
        <v>0</v>
      </c>
      <c r="BW18" s="66">
        <v>0</v>
      </c>
      <c r="BX18" s="66">
        <v>0</v>
      </c>
      <c r="BY18" s="66">
        <v>0</v>
      </c>
      <c r="BZ18" s="67">
        <v>0</v>
      </c>
    </row>
    <row r="19" spans="1:78" s="16" customFormat="1" ht="15" customHeight="1">
      <c r="A19" s="53" t="s">
        <v>95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7">
        <f t="shared" si="0"/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7">
        <f t="shared" si="1"/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  <c r="AW19" s="66">
        <v>0</v>
      </c>
      <c r="AX19" s="66">
        <v>0</v>
      </c>
      <c r="AY19" s="66">
        <v>0</v>
      </c>
      <c r="AZ19" s="67">
        <f t="shared" si="2"/>
        <v>0</v>
      </c>
      <c r="BA19" s="66">
        <v>0</v>
      </c>
      <c r="BB19" s="66">
        <v>0</v>
      </c>
      <c r="BC19" s="66">
        <v>0</v>
      </c>
      <c r="BD19" s="66">
        <v>0</v>
      </c>
      <c r="BE19" s="66">
        <v>0</v>
      </c>
      <c r="BF19" s="66">
        <v>0</v>
      </c>
      <c r="BG19" s="66">
        <v>0</v>
      </c>
      <c r="BH19" s="66">
        <v>0</v>
      </c>
      <c r="BI19" s="66">
        <v>0</v>
      </c>
      <c r="BJ19" s="66">
        <v>0</v>
      </c>
      <c r="BK19" s="66">
        <v>0</v>
      </c>
      <c r="BL19" s="66">
        <v>0</v>
      </c>
      <c r="BM19" s="67">
        <f t="shared" si="3"/>
        <v>0</v>
      </c>
      <c r="BN19" s="66">
        <v>0</v>
      </c>
      <c r="BO19" s="66">
        <v>0</v>
      </c>
      <c r="BP19" s="66">
        <v>0</v>
      </c>
      <c r="BQ19" s="66">
        <v>0</v>
      </c>
      <c r="BR19" s="66">
        <v>0</v>
      </c>
      <c r="BS19" s="66">
        <v>0</v>
      </c>
      <c r="BT19" s="66">
        <v>0</v>
      </c>
      <c r="BU19" s="66">
        <v>0</v>
      </c>
      <c r="BV19" s="66">
        <v>0</v>
      </c>
      <c r="BW19" s="66">
        <v>0</v>
      </c>
      <c r="BX19" s="66">
        <v>0</v>
      </c>
      <c r="BY19" s="66">
        <v>0</v>
      </c>
      <c r="BZ19" s="67">
        <v>0</v>
      </c>
    </row>
    <row r="20" spans="1:78" s="16" customFormat="1" ht="15" customHeight="1">
      <c r="A20" s="53" t="s">
        <v>115</v>
      </c>
      <c r="B20" s="66">
        <v>4</v>
      </c>
      <c r="C20" s="66">
        <v>0</v>
      </c>
      <c r="D20" s="66">
        <v>0</v>
      </c>
      <c r="E20" s="66">
        <v>3</v>
      </c>
      <c r="F20" s="66">
        <v>1</v>
      </c>
      <c r="G20" s="66">
        <v>3</v>
      </c>
      <c r="H20" s="66">
        <v>0</v>
      </c>
      <c r="I20" s="66">
        <v>0</v>
      </c>
      <c r="J20" s="66">
        <v>5</v>
      </c>
      <c r="K20" s="66">
        <v>1</v>
      </c>
      <c r="L20" s="66">
        <v>2</v>
      </c>
      <c r="M20" s="66">
        <v>4</v>
      </c>
      <c r="N20" s="66">
        <v>1</v>
      </c>
      <c r="O20" s="66">
        <v>0</v>
      </c>
      <c r="P20" s="66">
        <v>2</v>
      </c>
      <c r="Q20" s="66">
        <v>0</v>
      </c>
      <c r="R20" s="66">
        <v>0</v>
      </c>
      <c r="S20" s="66">
        <v>0</v>
      </c>
      <c r="T20" s="66">
        <v>2</v>
      </c>
      <c r="U20" s="66">
        <v>1</v>
      </c>
      <c r="V20" s="66">
        <v>0</v>
      </c>
      <c r="W20" s="66">
        <v>0</v>
      </c>
      <c r="X20" s="66">
        <v>0</v>
      </c>
      <c r="Y20" s="66">
        <v>0</v>
      </c>
      <c r="Z20" s="67">
        <f t="shared" si="0"/>
        <v>6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7">
        <f t="shared" si="1"/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3</v>
      </c>
      <c r="AT20" s="66">
        <v>0</v>
      </c>
      <c r="AU20" s="66">
        <v>1</v>
      </c>
      <c r="AV20" s="66">
        <v>1</v>
      </c>
      <c r="AW20" s="66">
        <v>1</v>
      </c>
      <c r="AX20" s="66">
        <v>0</v>
      </c>
      <c r="AY20" s="66">
        <v>2</v>
      </c>
      <c r="AZ20" s="67">
        <f t="shared" si="2"/>
        <v>8</v>
      </c>
      <c r="BA20" s="66">
        <v>0</v>
      </c>
      <c r="BB20" s="66">
        <v>1</v>
      </c>
      <c r="BC20" s="66">
        <v>3</v>
      </c>
      <c r="BD20" s="66">
        <v>0</v>
      </c>
      <c r="BE20" s="66">
        <v>0</v>
      </c>
      <c r="BF20" s="66">
        <v>2</v>
      </c>
      <c r="BG20" s="66">
        <v>2</v>
      </c>
      <c r="BH20" s="66">
        <v>1</v>
      </c>
      <c r="BI20" s="66">
        <v>0</v>
      </c>
      <c r="BJ20" s="66">
        <v>1</v>
      </c>
      <c r="BK20" s="66">
        <v>1</v>
      </c>
      <c r="BL20" s="66">
        <v>3</v>
      </c>
      <c r="BM20" s="67">
        <f t="shared" si="3"/>
        <v>14</v>
      </c>
      <c r="BN20" s="66">
        <v>0</v>
      </c>
      <c r="BO20" s="66">
        <v>0</v>
      </c>
      <c r="BP20" s="66">
        <v>0</v>
      </c>
      <c r="BQ20" s="66">
        <v>0</v>
      </c>
      <c r="BR20" s="66">
        <v>5</v>
      </c>
      <c r="BS20" s="66">
        <v>2</v>
      </c>
      <c r="BT20" s="66">
        <v>1</v>
      </c>
      <c r="BU20" s="66">
        <v>2</v>
      </c>
      <c r="BV20" s="66">
        <v>0</v>
      </c>
      <c r="BW20" s="66">
        <v>0</v>
      </c>
      <c r="BX20" s="66">
        <v>0</v>
      </c>
      <c r="BY20" s="66">
        <v>0</v>
      </c>
      <c r="BZ20" s="67">
        <v>10</v>
      </c>
    </row>
    <row r="21" spans="1:78" s="16" customFormat="1" ht="15" customHeight="1">
      <c r="A21" s="53" t="s">
        <v>78</v>
      </c>
      <c r="B21" s="66">
        <v>0</v>
      </c>
      <c r="C21" s="66">
        <v>0</v>
      </c>
      <c r="D21" s="66">
        <v>0</v>
      </c>
      <c r="E21" s="66">
        <v>1</v>
      </c>
      <c r="F21" s="66">
        <v>0</v>
      </c>
      <c r="G21" s="66">
        <v>2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7">
        <f t="shared" si="0"/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7">
        <f t="shared" si="1"/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>
        <v>0</v>
      </c>
      <c r="AX21" s="66">
        <v>0</v>
      </c>
      <c r="AY21" s="66">
        <v>0</v>
      </c>
      <c r="AZ21" s="67">
        <f t="shared" si="2"/>
        <v>0</v>
      </c>
      <c r="BA21" s="66">
        <v>0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0</v>
      </c>
      <c r="BI21" s="66">
        <v>0</v>
      </c>
      <c r="BJ21" s="66">
        <v>0</v>
      </c>
      <c r="BK21" s="66">
        <v>0</v>
      </c>
      <c r="BL21" s="66">
        <v>0</v>
      </c>
      <c r="BM21" s="67">
        <f t="shared" si="3"/>
        <v>0</v>
      </c>
      <c r="BN21" s="66">
        <v>0</v>
      </c>
      <c r="BO21" s="66">
        <v>0</v>
      </c>
      <c r="BP21" s="66">
        <v>0</v>
      </c>
      <c r="BQ21" s="66">
        <v>0</v>
      </c>
      <c r="BR21" s="66">
        <v>0</v>
      </c>
      <c r="BS21" s="66">
        <v>0</v>
      </c>
      <c r="BT21" s="66">
        <v>0</v>
      </c>
      <c r="BU21" s="66">
        <v>0</v>
      </c>
      <c r="BV21" s="66">
        <v>0</v>
      </c>
      <c r="BW21" s="66">
        <v>0</v>
      </c>
      <c r="BX21" s="66">
        <v>0</v>
      </c>
      <c r="BY21" s="66">
        <v>0</v>
      </c>
      <c r="BZ21" s="67">
        <v>0</v>
      </c>
    </row>
    <row r="22" spans="1:78" s="16" customFormat="1" ht="15" customHeight="1">
      <c r="A22" s="53" t="s">
        <v>116</v>
      </c>
      <c r="B22" s="66">
        <v>0</v>
      </c>
      <c r="C22" s="66">
        <v>0</v>
      </c>
      <c r="D22" s="66">
        <v>0</v>
      </c>
      <c r="E22" s="66">
        <v>1</v>
      </c>
      <c r="F22" s="66">
        <v>1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1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7">
        <f t="shared" si="0"/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7">
        <f t="shared" si="1"/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  <c r="AW22" s="66">
        <v>0</v>
      </c>
      <c r="AX22" s="66">
        <v>0</v>
      </c>
      <c r="AY22" s="66">
        <v>0</v>
      </c>
      <c r="AZ22" s="67">
        <f t="shared" si="2"/>
        <v>0</v>
      </c>
      <c r="BA22" s="66">
        <v>0</v>
      </c>
      <c r="BB22" s="66">
        <v>0</v>
      </c>
      <c r="BC22" s="66">
        <v>0</v>
      </c>
      <c r="BD22" s="66">
        <v>0</v>
      </c>
      <c r="BE22" s="66">
        <v>0</v>
      </c>
      <c r="BF22" s="66">
        <v>0</v>
      </c>
      <c r="BG22" s="66">
        <v>2</v>
      </c>
      <c r="BH22" s="66">
        <v>1</v>
      </c>
      <c r="BI22" s="66">
        <v>0</v>
      </c>
      <c r="BJ22" s="66">
        <v>0</v>
      </c>
      <c r="BK22" s="66">
        <v>0</v>
      </c>
      <c r="BL22" s="66">
        <v>2</v>
      </c>
      <c r="BM22" s="67">
        <f t="shared" si="3"/>
        <v>5</v>
      </c>
      <c r="BN22" s="66">
        <v>0</v>
      </c>
      <c r="BO22" s="66">
        <v>0</v>
      </c>
      <c r="BP22" s="66">
        <v>0</v>
      </c>
      <c r="BQ22" s="66">
        <v>0</v>
      </c>
      <c r="BR22" s="66">
        <v>0</v>
      </c>
      <c r="BS22" s="66">
        <v>0</v>
      </c>
      <c r="BT22" s="66">
        <v>0</v>
      </c>
      <c r="BU22" s="66">
        <v>0</v>
      </c>
      <c r="BV22" s="66">
        <v>0</v>
      </c>
      <c r="BW22" s="66">
        <v>0</v>
      </c>
      <c r="BX22" s="66">
        <v>0</v>
      </c>
      <c r="BY22" s="66">
        <v>0</v>
      </c>
      <c r="BZ22" s="67">
        <v>0</v>
      </c>
    </row>
    <row r="23" spans="1:78" s="16" customFormat="1" ht="15" customHeight="1">
      <c r="A23" s="53" t="s">
        <v>117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7">
        <f t="shared" si="0"/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7">
        <f t="shared" si="1"/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7">
        <f t="shared" si="2"/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7">
        <f t="shared" si="3"/>
        <v>0</v>
      </c>
      <c r="BN23" s="66">
        <v>0</v>
      </c>
      <c r="BO23" s="66">
        <v>0</v>
      </c>
      <c r="BP23" s="66">
        <v>0</v>
      </c>
      <c r="BQ23" s="66">
        <v>0</v>
      </c>
      <c r="BR23" s="66">
        <v>0</v>
      </c>
      <c r="BS23" s="66">
        <v>0</v>
      </c>
      <c r="BT23" s="66">
        <v>0</v>
      </c>
      <c r="BU23" s="66">
        <v>0</v>
      </c>
      <c r="BV23" s="66">
        <v>0</v>
      </c>
      <c r="BW23" s="66">
        <v>0</v>
      </c>
      <c r="BX23" s="66">
        <v>0</v>
      </c>
      <c r="BY23" s="66">
        <v>0</v>
      </c>
      <c r="BZ23" s="67">
        <v>0</v>
      </c>
    </row>
    <row r="24" spans="1:78" s="16" customFormat="1" ht="15" customHeight="1">
      <c r="A24" s="53" t="s">
        <v>163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7">
        <f t="shared" si="0"/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7">
        <f t="shared" si="1"/>
        <v>0</v>
      </c>
      <c r="AN24" s="66">
        <v>0</v>
      </c>
      <c r="AO24" s="66">
        <v>0</v>
      </c>
      <c r="AP24" s="66">
        <v>0</v>
      </c>
      <c r="AQ24" s="66">
        <v>0</v>
      </c>
      <c r="AR24" s="66">
        <v>0</v>
      </c>
      <c r="AS24" s="66">
        <v>0</v>
      </c>
      <c r="AT24" s="66">
        <v>0</v>
      </c>
      <c r="AU24" s="66">
        <v>0</v>
      </c>
      <c r="AV24" s="66">
        <v>0</v>
      </c>
      <c r="AW24" s="66">
        <v>0</v>
      </c>
      <c r="AX24" s="66">
        <v>0</v>
      </c>
      <c r="AY24" s="66">
        <v>0</v>
      </c>
      <c r="AZ24" s="67">
        <f t="shared" si="2"/>
        <v>0</v>
      </c>
      <c r="BA24" s="66">
        <v>0</v>
      </c>
      <c r="BB24" s="66">
        <v>0</v>
      </c>
      <c r="BC24" s="66">
        <v>0</v>
      </c>
      <c r="BD24" s="66">
        <v>0</v>
      </c>
      <c r="BE24" s="66">
        <v>0</v>
      </c>
      <c r="BF24" s="66">
        <v>0</v>
      </c>
      <c r="BG24" s="66">
        <v>0</v>
      </c>
      <c r="BH24" s="66">
        <v>0</v>
      </c>
      <c r="BI24" s="66">
        <v>0</v>
      </c>
      <c r="BJ24" s="66">
        <v>0</v>
      </c>
      <c r="BK24" s="66">
        <v>0</v>
      </c>
      <c r="BL24" s="66">
        <v>0</v>
      </c>
      <c r="BM24" s="67">
        <f t="shared" si="3"/>
        <v>0</v>
      </c>
      <c r="BN24" s="66">
        <v>0</v>
      </c>
      <c r="BO24" s="66">
        <v>0</v>
      </c>
      <c r="BP24" s="66">
        <v>0</v>
      </c>
      <c r="BQ24" s="66">
        <v>0</v>
      </c>
      <c r="BR24" s="66">
        <v>0</v>
      </c>
      <c r="BS24" s="66">
        <v>0</v>
      </c>
      <c r="BT24" s="66">
        <v>0</v>
      </c>
      <c r="BU24" s="66">
        <v>0</v>
      </c>
      <c r="BV24" s="66">
        <v>0</v>
      </c>
      <c r="BW24" s="66">
        <v>0</v>
      </c>
      <c r="BX24" s="66">
        <v>0</v>
      </c>
      <c r="BY24" s="66">
        <v>0</v>
      </c>
      <c r="BZ24" s="67">
        <v>0</v>
      </c>
    </row>
    <row r="25" spans="1:78" s="16" customFormat="1" ht="15" customHeight="1">
      <c r="A25" s="53" t="s">
        <v>164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7">
        <f t="shared" si="0"/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7">
        <f t="shared" si="1"/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  <c r="AW25" s="66">
        <v>0</v>
      </c>
      <c r="AX25" s="66">
        <v>0</v>
      </c>
      <c r="AY25" s="66">
        <v>0</v>
      </c>
      <c r="AZ25" s="67">
        <f t="shared" si="2"/>
        <v>0</v>
      </c>
      <c r="BA25" s="66">
        <v>0</v>
      </c>
      <c r="BB25" s="66">
        <v>0</v>
      </c>
      <c r="BC25" s="66">
        <v>0</v>
      </c>
      <c r="BD25" s="66">
        <v>0</v>
      </c>
      <c r="BE25" s="66">
        <v>0</v>
      </c>
      <c r="BF25" s="66">
        <v>0</v>
      </c>
      <c r="BG25" s="66">
        <v>0</v>
      </c>
      <c r="BH25" s="66">
        <v>0</v>
      </c>
      <c r="BI25" s="66">
        <v>0</v>
      </c>
      <c r="BJ25" s="66">
        <v>0</v>
      </c>
      <c r="BK25" s="66">
        <v>0</v>
      </c>
      <c r="BL25" s="66">
        <v>0</v>
      </c>
      <c r="BM25" s="67">
        <f t="shared" si="3"/>
        <v>0</v>
      </c>
      <c r="BN25" s="66">
        <v>0</v>
      </c>
      <c r="BO25" s="66">
        <v>0</v>
      </c>
      <c r="BP25" s="66">
        <v>0</v>
      </c>
      <c r="BQ25" s="66">
        <v>0</v>
      </c>
      <c r="BR25" s="66">
        <v>0</v>
      </c>
      <c r="BS25" s="66">
        <v>0</v>
      </c>
      <c r="BT25" s="66">
        <v>0</v>
      </c>
      <c r="BU25" s="66">
        <v>0</v>
      </c>
      <c r="BV25" s="66">
        <v>0</v>
      </c>
      <c r="BW25" s="66">
        <v>0</v>
      </c>
      <c r="BX25" s="66">
        <v>0</v>
      </c>
      <c r="BY25" s="66">
        <v>0</v>
      </c>
      <c r="BZ25" s="67">
        <v>0</v>
      </c>
    </row>
    <row r="26" spans="1:78" s="16" customFormat="1" ht="15" customHeight="1">
      <c r="A26" s="53" t="s">
        <v>165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7">
        <f t="shared" si="0"/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7">
        <f t="shared" si="1"/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7">
        <f t="shared" si="2"/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7">
        <f t="shared" si="3"/>
        <v>0</v>
      </c>
      <c r="BN26" s="66">
        <v>0</v>
      </c>
      <c r="BO26" s="66">
        <v>0</v>
      </c>
      <c r="BP26" s="66">
        <v>0</v>
      </c>
      <c r="BQ26" s="66">
        <v>0</v>
      </c>
      <c r="BR26" s="66">
        <v>0</v>
      </c>
      <c r="BS26" s="66">
        <v>0</v>
      </c>
      <c r="BT26" s="66">
        <v>0</v>
      </c>
      <c r="BU26" s="66">
        <v>0</v>
      </c>
      <c r="BV26" s="66">
        <v>0</v>
      </c>
      <c r="BW26" s="66">
        <v>0</v>
      </c>
      <c r="BX26" s="66">
        <v>0</v>
      </c>
      <c r="BY26" s="66">
        <v>0</v>
      </c>
      <c r="BZ26" s="67">
        <v>0</v>
      </c>
    </row>
    <row r="27" spans="1:78" s="16" customFormat="1" ht="15" customHeight="1">
      <c r="A27" s="53" t="s">
        <v>157</v>
      </c>
      <c r="B27" s="66">
        <v>0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7">
        <f t="shared" si="0"/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7">
        <f t="shared" si="1"/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  <c r="AW27" s="66">
        <v>0</v>
      </c>
      <c r="AX27" s="66">
        <v>0</v>
      </c>
      <c r="AY27" s="66">
        <v>0</v>
      </c>
      <c r="AZ27" s="67">
        <f t="shared" si="2"/>
        <v>0</v>
      </c>
      <c r="BA27" s="66">
        <v>0</v>
      </c>
      <c r="BB27" s="66">
        <v>0</v>
      </c>
      <c r="BC27" s="66">
        <v>0</v>
      </c>
      <c r="BD27" s="66">
        <v>0</v>
      </c>
      <c r="BE27" s="66">
        <v>0</v>
      </c>
      <c r="BF27" s="66">
        <v>0</v>
      </c>
      <c r="BG27" s="66">
        <v>0</v>
      </c>
      <c r="BH27" s="66">
        <v>0</v>
      </c>
      <c r="BI27" s="66">
        <v>0</v>
      </c>
      <c r="BJ27" s="66">
        <v>0</v>
      </c>
      <c r="BK27" s="66">
        <v>0</v>
      </c>
      <c r="BL27" s="66">
        <v>0</v>
      </c>
      <c r="BM27" s="67">
        <f t="shared" si="3"/>
        <v>0</v>
      </c>
      <c r="BN27" s="66">
        <v>0</v>
      </c>
      <c r="BO27" s="66">
        <v>0</v>
      </c>
      <c r="BP27" s="66">
        <v>0</v>
      </c>
      <c r="BQ27" s="66">
        <v>0</v>
      </c>
      <c r="BR27" s="66">
        <v>0</v>
      </c>
      <c r="BS27" s="66">
        <v>0</v>
      </c>
      <c r="BT27" s="66">
        <v>0</v>
      </c>
      <c r="BU27" s="66">
        <v>0</v>
      </c>
      <c r="BV27" s="66">
        <v>0</v>
      </c>
      <c r="BW27" s="66">
        <v>0</v>
      </c>
      <c r="BX27" s="66">
        <v>0</v>
      </c>
      <c r="BY27" s="66">
        <v>0</v>
      </c>
      <c r="BZ27" s="67">
        <v>0</v>
      </c>
    </row>
    <row r="28" spans="1:78" s="16" customFormat="1" ht="15" customHeight="1">
      <c r="A28" s="53" t="s">
        <v>159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7">
        <f t="shared" si="0"/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7">
        <f t="shared" si="1"/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  <c r="AW28" s="66">
        <v>0</v>
      </c>
      <c r="AX28" s="66">
        <v>0</v>
      </c>
      <c r="AY28" s="66">
        <v>0</v>
      </c>
      <c r="AZ28" s="67">
        <f t="shared" si="2"/>
        <v>0</v>
      </c>
      <c r="BA28" s="66"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6">
        <v>0</v>
      </c>
      <c r="BK28" s="66">
        <v>0</v>
      </c>
      <c r="BL28" s="66">
        <v>0</v>
      </c>
      <c r="BM28" s="67">
        <f t="shared" si="3"/>
        <v>0</v>
      </c>
      <c r="BN28" s="66">
        <v>0</v>
      </c>
      <c r="BO28" s="66">
        <v>0</v>
      </c>
      <c r="BP28" s="66">
        <v>0</v>
      </c>
      <c r="BQ28" s="66">
        <v>0</v>
      </c>
      <c r="BR28" s="66">
        <v>0</v>
      </c>
      <c r="BS28" s="66">
        <v>0</v>
      </c>
      <c r="BT28" s="66">
        <v>0</v>
      </c>
      <c r="BU28" s="66">
        <v>0</v>
      </c>
      <c r="BV28" s="66">
        <v>0</v>
      </c>
      <c r="BW28" s="66">
        <v>0</v>
      </c>
      <c r="BX28" s="66">
        <v>0</v>
      </c>
      <c r="BY28" s="66">
        <v>0</v>
      </c>
      <c r="BZ28" s="67">
        <v>0</v>
      </c>
    </row>
    <row r="29" spans="1:78" s="16" customFormat="1" ht="15" customHeight="1">
      <c r="A29" s="53" t="s">
        <v>79</v>
      </c>
      <c r="B29" s="66">
        <v>0</v>
      </c>
      <c r="C29" s="66">
        <v>0</v>
      </c>
      <c r="D29" s="66">
        <v>1</v>
      </c>
      <c r="E29" s="66">
        <v>2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1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7">
        <f t="shared" si="0"/>
        <v>1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7">
        <f t="shared" si="1"/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>
        <v>0</v>
      </c>
      <c r="AW29" s="66">
        <v>0</v>
      </c>
      <c r="AX29" s="66">
        <v>0</v>
      </c>
      <c r="AY29" s="66">
        <v>0</v>
      </c>
      <c r="AZ29" s="67">
        <f t="shared" si="2"/>
        <v>0</v>
      </c>
      <c r="BA29" s="66">
        <v>0</v>
      </c>
      <c r="BB29" s="66">
        <v>0</v>
      </c>
      <c r="BC29" s="66">
        <v>0</v>
      </c>
      <c r="BD29" s="66">
        <v>1</v>
      </c>
      <c r="BE29" s="66">
        <v>2</v>
      </c>
      <c r="BF29" s="66">
        <v>0</v>
      </c>
      <c r="BG29" s="66">
        <v>0</v>
      </c>
      <c r="BH29" s="66">
        <v>0</v>
      </c>
      <c r="BI29" s="66">
        <v>0</v>
      </c>
      <c r="BJ29" s="66">
        <v>0</v>
      </c>
      <c r="BK29" s="66">
        <v>0</v>
      </c>
      <c r="BL29" s="66">
        <v>0</v>
      </c>
      <c r="BM29" s="67">
        <f t="shared" si="3"/>
        <v>3</v>
      </c>
      <c r="BN29" s="66">
        <v>0</v>
      </c>
      <c r="BO29" s="66">
        <v>0</v>
      </c>
      <c r="BP29" s="66">
        <v>0</v>
      </c>
      <c r="BQ29" s="66">
        <v>0</v>
      </c>
      <c r="BR29" s="66">
        <v>0</v>
      </c>
      <c r="BS29" s="66">
        <v>0</v>
      </c>
      <c r="BT29" s="66">
        <v>0</v>
      </c>
      <c r="BU29" s="66">
        <v>0</v>
      </c>
      <c r="BV29" s="66">
        <v>0</v>
      </c>
      <c r="BW29" s="66">
        <v>0</v>
      </c>
      <c r="BX29" s="66">
        <v>0</v>
      </c>
      <c r="BY29" s="66">
        <v>0</v>
      </c>
      <c r="BZ29" s="67">
        <v>0</v>
      </c>
    </row>
    <row r="30" spans="1:78" s="16" customFormat="1" ht="15" customHeight="1">
      <c r="A30" s="53" t="s">
        <v>80</v>
      </c>
      <c r="B30" s="66">
        <v>0</v>
      </c>
      <c r="C30" s="66">
        <v>0</v>
      </c>
      <c r="D30" s="66">
        <v>0</v>
      </c>
      <c r="E30" s="66">
        <v>1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7">
        <f t="shared" si="0"/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7">
        <f t="shared" si="1"/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7">
        <f t="shared" si="2"/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7">
        <f t="shared" si="3"/>
        <v>0</v>
      </c>
      <c r="BN30" s="66">
        <v>0</v>
      </c>
      <c r="BO30" s="66">
        <v>0</v>
      </c>
      <c r="BP30" s="66">
        <v>0</v>
      </c>
      <c r="BQ30" s="66">
        <v>0</v>
      </c>
      <c r="BR30" s="66">
        <v>0</v>
      </c>
      <c r="BS30" s="66">
        <v>0</v>
      </c>
      <c r="BT30" s="66">
        <v>0</v>
      </c>
      <c r="BU30" s="66">
        <v>0</v>
      </c>
      <c r="BV30" s="66">
        <v>0</v>
      </c>
      <c r="BW30" s="66">
        <v>0</v>
      </c>
      <c r="BX30" s="66">
        <v>0</v>
      </c>
      <c r="BY30" s="66">
        <v>0</v>
      </c>
      <c r="BZ30" s="67">
        <v>0</v>
      </c>
    </row>
    <row r="31" spans="1:78" s="16" customFormat="1" ht="15" customHeight="1">
      <c r="A31" s="53" t="s">
        <v>81</v>
      </c>
      <c r="B31" s="66">
        <v>0</v>
      </c>
      <c r="C31" s="66">
        <v>0</v>
      </c>
      <c r="D31" s="66">
        <v>1</v>
      </c>
      <c r="E31" s="66">
        <v>1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2</v>
      </c>
      <c r="Q31" s="66">
        <v>0</v>
      </c>
      <c r="R31" s="66">
        <v>0</v>
      </c>
      <c r="S31" s="66">
        <v>0</v>
      </c>
      <c r="T31" s="66">
        <v>1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7">
        <f t="shared" si="0"/>
        <v>3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7">
        <f t="shared" si="1"/>
        <v>0</v>
      </c>
      <c r="AN31" s="66">
        <v>0</v>
      </c>
      <c r="AO31" s="66">
        <v>0</v>
      </c>
      <c r="AP31" s="66">
        <v>0</v>
      </c>
      <c r="AQ31" s="66">
        <v>0</v>
      </c>
      <c r="AR31" s="66">
        <v>0</v>
      </c>
      <c r="AS31" s="66">
        <v>0</v>
      </c>
      <c r="AT31" s="66">
        <v>0</v>
      </c>
      <c r="AU31" s="66">
        <v>0</v>
      </c>
      <c r="AV31" s="66">
        <v>0</v>
      </c>
      <c r="AW31" s="66">
        <v>0</v>
      </c>
      <c r="AX31" s="66">
        <v>0</v>
      </c>
      <c r="AY31" s="66">
        <v>0</v>
      </c>
      <c r="AZ31" s="67">
        <f t="shared" si="2"/>
        <v>0</v>
      </c>
      <c r="BA31" s="66">
        <v>1</v>
      </c>
      <c r="BB31" s="66">
        <v>0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1</v>
      </c>
      <c r="BI31" s="66">
        <v>0</v>
      </c>
      <c r="BJ31" s="66">
        <v>1</v>
      </c>
      <c r="BK31" s="66">
        <v>0</v>
      </c>
      <c r="BL31" s="66">
        <v>1</v>
      </c>
      <c r="BM31" s="67">
        <f t="shared" si="3"/>
        <v>4</v>
      </c>
      <c r="BN31" s="66">
        <v>0</v>
      </c>
      <c r="BO31" s="66">
        <v>0</v>
      </c>
      <c r="BP31" s="66">
        <v>0</v>
      </c>
      <c r="BQ31" s="66">
        <v>0</v>
      </c>
      <c r="BR31" s="66">
        <v>0</v>
      </c>
      <c r="BS31" s="66">
        <v>0</v>
      </c>
      <c r="BT31" s="66">
        <v>0</v>
      </c>
      <c r="BU31" s="66">
        <v>0</v>
      </c>
      <c r="BV31" s="66">
        <v>0</v>
      </c>
      <c r="BW31" s="66">
        <v>0</v>
      </c>
      <c r="BX31" s="66">
        <v>0</v>
      </c>
      <c r="BY31" s="66">
        <v>0</v>
      </c>
      <c r="BZ31" s="67">
        <v>0</v>
      </c>
    </row>
    <row r="32" spans="1:78" s="16" customFormat="1" ht="15" customHeight="1">
      <c r="A32" s="53" t="s">
        <v>82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7">
        <f t="shared" si="0"/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7">
        <f t="shared" si="1"/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7">
        <f t="shared" si="2"/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7">
        <f t="shared" si="3"/>
        <v>0</v>
      </c>
      <c r="BN32" s="66">
        <v>0</v>
      </c>
      <c r="BO32" s="66">
        <v>0</v>
      </c>
      <c r="BP32" s="66">
        <v>0</v>
      </c>
      <c r="BQ32" s="66">
        <v>0</v>
      </c>
      <c r="BR32" s="66">
        <v>0</v>
      </c>
      <c r="BS32" s="66">
        <v>0</v>
      </c>
      <c r="BT32" s="66">
        <v>0</v>
      </c>
      <c r="BU32" s="66">
        <v>0</v>
      </c>
      <c r="BV32" s="66">
        <v>0</v>
      </c>
      <c r="BW32" s="66">
        <v>0</v>
      </c>
      <c r="BX32" s="66">
        <v>0</v>
      </c>
      <c r="BY32" s="66">
        <v>0</v>
      </c>
      <c r="BZ32" s="67">
        <v>0</v>
      </c>
    </row>
    <row r="33" spans="1:78" s="16" customFormat="1" ht="15" customHeight="1">
      <c r="A33" s="53" t="s">
        <v>133</v>
      </c>
      <c r="B33" s="66">
        <v>0</v>
      </c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1</v>
      </c>
      <c r="O33" s="66">
        <v>0</v>
      </c>
      <c r="P33" s="66">
        <v>0</v>
      </c>
      <c r="Q33" s="66">
        <v>1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7">
        <f t="shared" si="0"/>
        <v>2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7">
        <f t="shared" si="1"/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1</v>
      </c>
      <c r="AX33" s="66">
        <v>0</v>
      </c>
      <c r="AY33" s="66">
        <v>0</v>
      </c>
      <c r="AZ33" s="67">
        <f t="shared" si="2"/>
        <v>1</v>
      </c>
      <c r="BA33" s="66">
        <v>0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7">
        <f t="shared" si="3"/>
        <v>0</v>
      </c>
      <c r="BN33" s="66">
        <v>0</v>
      </c>
      <c r="BO33" s="66">
        <v>0</v>
      </c>
      <c r="BP33" s="66">
        <v>0</v>
      </c>
      <c r="BQ33" s="66">
        <v>0</v>
      </c>
      <c r="BR33" s="66">
        <v>0</v>
      </c>
      <c r="BS33" s="66">
        <v>0</v>
      </c>
      <c r="BT33" s="66">
        <v>0</v>
      </c>
      <c r="BU33" s="66">
        <v>0</v>
      </c>
      <c r="BV33" s="66">
        <v>0</v>
      </c>
      <c r="BW33" s="66">
        <v>0</v>
      </c>
      <c r="BX33" s="66">
        <v>0</v>
      </c>
      <c r="BY33" s="66">
        <v>0</v>
      </c>
      <c r="BZ33" s="67">
        <v>0</v>
      </c>
    </row>
    <row r="34" spans="1:78" s="16" customFormat="1" ht="15" customHeight="1">
      <c r="A34" s="53" t="s">
        <v>83</v>
      </c>
      <c r="B34" s="66">
        <v>6</v>
      </c>
      <c r="C34" s="66">
        <v>0</v>
      </c>
      <c r="D34" s="66">
        <v>1</v>
      </c>
      <c r="E34" s="66">
        <v>6</v>
      </c>
      <c r="F34" s="66">
        <v>2</v>
      </c>
      <c r="G34" s="66">
        <v>7</v>
      </c>
      <c r="H34" s="66">
        <v>0</v>
      </c>
      <c r="I34" s="66">
        <v>2</v>
      </c>
      <c r="J34" s="66">
        <v>2</v>
      </c>
      <c r="K34" s="66">
        <v>0</v>
      </c>
      <c r="L34" s="66">
        <v>3</v>
      </c>
      <c r="M34" s="66">
        <v>18</v>
      </c>
      <c r="N34" s="66">
        <v>1</v>
      </c>
      <c r="O34" s="66">
        <v>0</v>
      </c>
      <c r="P34" s="66">
        <v>1</v>
      </c>
      <c r="Q34" s="66">
        <v>0</v>
      </c>
      <c r="R34" s="66">
        <v>0</v>
      </c>
      <c r="S34" s="66">
        <v>0</v>
      </c>
      <c r="T34" s="66">
        <v>2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7">
        <f t="shared" si="0"/>
        <v>4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7">
        <f t="shared" si="1"/>
        <v>0</v>
      </c>
      <c r="AN34" s="66">
        <v>0</v>
      </c>
      <c r="AO34" s="66">
        <v>0</v>
      </c>
      <c r="AP34" s="66">
        <v>0</v>
      </c>
      <c r="AQ34" s="66">
        <v>0</v>
      </c>
      <c r="AR34" s="66">
        <v>0</v>
      </c>
      <c r="AS34" s="66">
        <v>1</v>
      </c>
      <c r="AT34" s="66">
        <v>0</v>
      </c>
      <c r="AU34" s="66">
        <v>2</v>
      </c>
      <c r="AV34" s="66">
        <v>0</v>
      </c>
      <c r="AW34" s="66">
        <v>0</v>
      </c>
      <c r="AX34" s="66">
        <v>0</v>
      </c>
      <c r="AY34" s="66">
        <v>0</v>
      </c>
      <c r="AZ34" s="67">
        <f t="shared" si="2"/>
        <v>3</v>
      </c>
      <c r="BA34" s="66">
        <v>0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1</v>
      </c>
      <c r="BJ34" s="66">
        <v>0</v>
      </c>
      <c r="BK34" s="66">
        <v>0</v>
      </c>
      <c r="BL34" s="66">
        <v>0</v>
      </c>
      <c r="BM34" s="67">
        <f t="shared" si="3"/>
        <v>1</v>
      </c>
      <c r="BN34" s="66">
        <v>0</v>
      </c>
      <c r="BO34" s="66">
        <v>0</v>
      </c>
      <c r="BP34" s="66">
        <v>0</v>
      </c>
      <c r="BQ34" s="66">
        <v>0</v>
      </c>
      <c r="BR34" s="66">
        <v>0</v>
      </c>
      <c r="BS34" s="66">
        <v>0</v>
      </c>
      <c r="BT34" s="66">
        <v>0</v>
      </c>
      <c r="BU34" s="66">
        <v>0</v>
      </c>
      <c r="BV34" s="66">
        <v>0</v>
      </c>
      <c r="BW34" s="66">
        <v>0</v>
      </c>
      <c r="BX34" s="66">
        <v>0</v>
      </c>
      <c r="BY34" s="66">
        <v>0</v>
      </c>
      <c r="BZ34" s="67">
        <v>0</v>
      </c>
    </row>
    <row r="35" spans="1:78" s="16" customFormat="1" ht="15" customHeight="1">
      <c r="A35" s="53" t="s">
        <v>128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1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7">
        <f t="shared" si="0"/>
        <v>1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7">
        <f t="shared" si="1"/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  <c r="AW35" s="66">
        <v>0</v>
      </c>
      <c r="AX35" s="66">
        <v>0</v>
      </c>
      <c r="AY35" s="66">
        <v>0</v>
      </c>
      <c r="AZ35" s="67">
        <f t="shared" si="2"/>
        <v>0</v>
      </c>
      <c r="BA35" s="66">
        <v>0</v>
      </c>
      <c r="BB35" s="66">
        <v>0</v>
      </c>
      <c r="BC35" s="66">
        <v>0</v>
      </c>
      <c r="BD35" s="66">
        <v>0</v>
      </c>
      <c r="BE35" s="66">
        <v>0</v>
      </c>
      <c r="BF35" s="66">
        <v>0</v>
      </c>
      <c r="BG35" s="66">
        <v>0</v>
      </c>
      <c r="BH35" s="66">
        <v>0</v>
      </c>
      <c r="BI35" s="66">
        <v>0</v>
      </c>
      <c r="BJ35" s="66">
        <v>0</v>
      </c>
      <c r="BK35" s="66">
        <v>0</v>
      </c>
      <c r="BL35" s="66">
        <v>0</v>
      </c>
      <c r="BM35" s="67">
        <f t="shared" si="3"/>
        <v>0</v>
      </c>
      <c r="BN35" s="66">
        <v>0</v>
      </c>
      <c r="BO35" s="66">
        <v>0</v>
      </c>
      <c r="BP35" s="66">
        <v>0</v>
      </c>
      <c r="BQ35" s="66">
        <v>0</v>
      </c>
      <c r="BR35" s="66">
        <v>0</v>
      </c>
      <c r="BS35" s="66">
        <v>1</v>
      </c>
      <c r="BT35" s="66">
        <v>0</v>
      </c>
      <c r="BU35" s="66">
        <v>0</v>
      </c>
      <c r="BV35" s="66">
        <v>0</v>
      </c>
      <c r="BW35" s="66">
        <v>0</v>
      </c>
      <c r="BX35" s="66">
        <v>0</v>
      </c>
      <c r="BY35" s="66">
        <v>0</v>
      </c>
      <c r="BZ35" s="67">
        <v>1</v>
      </c>
    </row>
    <row r="36" spans="1:78" s="16" customFormat="1" ht="15" customHeight="1">
      <c r="A36" s="53" t="s">
        <v>84</v>
      </c>
      <c r="B36" s="66">
        <v>0</v>
      </c>
      <c r="C36" s="66">
        <v>0</v>
      </c>
      <c r="D36" s="66">
        <v>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7">
        <f t="shared" si="0"/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7">
        <f t="shared" si="1"/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>
        <v>0</v>
      </c>
      <c r="AW36" s="66">
        <v>1</v>
      </c>
      <c r="AX36" s="66">
        <v>0</v>
      </c>
      <c r="AY36" s="66">
        <v>0</v>
      </c>
      <c r="AZ36" s="67">
        <f t="shared" si="2"/>
        <v>1</v>
      </c>
      <c r="BA36" s="66">
        <v>1</v>
      </c>
      <c r="BB36" s="66">
        <v>0</v>
      </c>
      <c r="BC36" s="66">
        <v>0</v>
      </c>
      <c r="BD36" s="66">
        <v>0</v>
      </c>
      <c r="BE36" s="66">
        <v>1</v>
      </c>
      <c r="BF36" s="66">
        <v>0</v>
      </c>
      <c r="BG36" s="66">
        <v>0</v>
      </c>
      <c r="BH36" s="66">
        <v>0</v>
      </c>
      <c r="BI36" s="66">
        <v>0</v>
      </c>
      <c r="BJ36" s="66">
        <v>0</v>
      </c>
      <c r="BK36" s="66">
        <v>0</v>
      </c>
      <c r="BL36" s="66">
        <v>0</v>
      </c>
      <c r="BM36" s="67">
        <f t="shared" si="3"/>
        <v>2</v>
      </c>
      <c r="BN36" s="66">
        <v>0</v>
      </c>
      <c r="BO36" s="66">
        <v>0</v>
      </c>
      <c r="BP36" s="66">
        <v>0</v>
      </c>
      <c r="BQ36" s="66">
        <v>0</v>
      </c>
      <c r="BR36" s="66">
        <v>0</v>
      </c>
      <c r="BS36" s="66">
        <v>0</v>
      </c>
      <c r="BT36" s="66">
        <v>0</v>
      </c>
      <c r="BU36" s="66">
        <v>0</v>
      </c>
      <c r="BV36" s="66">
        <v>0</v>
      </c>
      <c r="BW36" s="66">
        <v>0</v>
      </c>
      <c r="BX36" s="66">
        <v>0</v>
      </c>
      <c r="BY36" s="66">
        <v>0</v>
      </c>
      <c r="BZ36" s="67">
        <v>0</v>
      </c>
    </row>
    <row r="37" spans="1:78" s="16" customFormat="1" ht="15" customHeight="1">
      <c r="A37" s="53" t="s">
        <v>129</v>
      </c>
      <c r="B37" s="66">
        <v>0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7">
        <f t="shared" si="0"/>
        <v>0</v>
      </c>
      <c r="AA37" s="66">
        <v>0</v>
      </c>
      <c r="AB37" s="66">
        <v>0</v>
      </c>
      <c r="AC37" s="66">
        <v>0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7">
        <f t="shared" si="1"/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7">
        <f t="shared" si="2"/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7">
        <f t="shared" si="3"/>
        <v>0</v>
      </c>
      <c r="BN37" s="66">
        <v>0</v>
      </c>
      <c r="BO37" s="66">
        <v>0</v>
      </c>
      <c r="BP37" s="66">
        <v>0</v>
      </c>
      <c r="BQ37" s="66">
        <v>0</v>
      </c>
      <c r="BR37" s="66">
        <v>0</v>
      </c>
      <c r="BS37" s="66">
        <v>0</v>
      </c>
      <c r="BT37" s="66">
        <v>0</v>
      </c>
      <c r="BU37" s="66">
        <v>0</v>
      </c>
      <c r="BV37" s="66">
        <v>0</v>
      </c>
      <c r="BW37" s="66">
        <v>0</v>
      </c>
      <c r="BX37" s="66">
        <v>0</v>
      </c>
      <c r="BY37" s="66">
        <v>0</v>
      </c>
      <c r="BZ37" s="67">
        <v>0</v>
      </c>
    </row>
    <row r="38" spans="1:78" s="16" customFormat="1" ht="15" customHeight="1">
      <c r="A38" s="53" t="s">
        <v>85</v>
      </c>
      <c r="B38" s="66">
        <v>0</v>
      </c>
      <c r="C38" s="66">
        <v>2</v>
      </c>
      <c r="D38" s="66">
        <v>0</v>
      </c>
      <c r="E38" s="66">
        <v>2</v>
      </c>
      <c r="F38" s="66">
        <v>12</v>
      </c>
      <c r="G38" s="66">
        <v>3</v>
      </c>
      <c r="H38" s="66">
        <v>0</v>
      </c>
      <c r="I38" s="66">
        <v>0</v>
      </c>
      <c r="J38" s="66">
        <v>0</v>
      </c>
      <c r="K38" s="66">
        <v>0</v>
      </c>
      <c r="L38" s="66">
        <v>2</v>
      </c>
      <c r="M38" s="66">
        <v>0</v>
      </c>
      <c r="N38" s="66">
        <v>0</v>
      </c>
      <c r="O38" s="66">
        <v>0</v>
      </c>
      <c r="P38" s="66">
        <v>2</v>
      </c>
      <c r="Q38" s="66">
        <v>1</v>
      </c>
      <c r="R38" s="66">
        <v>0</v>
      </c>
      <c r="S38" s="66">
        <v>0</v>
      </c>
      <c r="T38" s="66">
        <v>3</v>
      </c>
      <c r="U38" s="66">
        <v>0</v>
      </c>
      <c r="V38" s="66">
        <v>1</v>
      </c>
      <c r="W38" s="66">
        <v>0</v>
      </c>
      <c r="X38" s="66">
        <v>0</v>
      </c>
      <c r="Y38" s="66">
        <v>0</v>
      </c>
      <c r="Z38" s="67">
        <f t="shared" si="0"/>
        <v>7</v>
      </c>
      <c r="AA38" s="66">
        <v>0</v>
      </c>
      <c r="AB38" s="66">
        <v>0</v>
      </c>
      <c r="AC38" s="66">
        <v>0</v>
      </c>
      <c r="AD38" s="66">
        <v>0</v>
      </c>
      <c r="AE38" s="66">
        <v>0</v>
      </c>
      <c r="AF38" s="66">
        <v>0</v>
      </c>
      <c r="AG38" s="66">
        <v>0</v>
      </c>
      <c r="AH38" s="66">
        <v>0</v>
      </c>
      <c r="AI38" s="66">
        <v>0</v>
      </c>
      <c r="AJ38" s="66">
        <v>0</v>
      </c>
      <c r="AK38" s="66">
        <v>0</v>
      </c>
      <c r="AL38" s="66">
        <v>0</v>
      </c>
      <c r="AM38" s="67">
        <f t="shared" si="1"/>
        <v>0</v>
      </c>
      <c r="AN38" s="66">
        <v>0</v>
      </c>
      <c r="AO38" s="66">
        <v>0</v>
      </c>
      <c r="AP38" s="66">
        <v>0</v>
      </c>
      <c r="AQ38" s="66">
        <v>0</v>
      </c>
      <c r="AR38" s="66">
        <v>0</v>
      </c>
      <c r="AS38" s="66">
        <v>0</v>
      </c>
      <c r="AT38" s="66">
        <v>0</v>
      </c>
      <c r="AU38" s="66">
        <v>0</v>
      </c>
      <c r="AV38" s="66">
        <v>1</v>
      </c>
      <c r="AW38" s="66">
        <v>0</v>
      </c>
      <c r="AX38" s="66">
        <v>0</v>
      </c>
      <c r="AY38" s="66">
        <v>0</v>
      </c>
      <c r="AZ38" s="67">
        <f t="shared" si="2"/>
        <v>1</v>
      </c>
      <c r="BA38" s="66">
        <v>3</v>
      </c>
      <c r="BB38" s="66">
        <v>2</v>
      </c>
      <c r="BC38" s="66">
        <v>4</v>
      </c>
      <c r="BD38" s="66">
        <v>5</v>
      </c>
      <c r="BE38" s="66">
        <v>6</v>
      </c>
      <c r="BF38" s="66">
        <v>1</v>
      </c>
      <c r="BG38" s="66">
        <v>0</v>
      </c>
      <c r="BH38" s="66">
        <v>0</v>
      </c>
      <c r="BI38" s="66">
        <v>0</v>
      </c>
      <c r="BJ38" s="66">
        <v>0</v>
      </c>
      <c r="BK38" s="66">
        <v>0</v>
      </c>
      <c r="BL38" s="66">
        <v>5</v>
      </c>
      <c r="BM38" s="67">
        <f t="shared" si="3"/>
        <v>26</v>
      </c>
      <c r="BN38" s="66">
        <v>0</v>
      </c>
      <c r="BO38" s="66">
        <v>0</v>
      </c>
      <c r="BP38" s="66">
        <v>0</v>
      </c>
      <c r="BQ38" s="66">
        <v>2</v>
      </c>
      <c r="BR38" s="66">
        <v>0</v>
      </c>
      <c r="BS38" s="66">
        <v>0</v>
      </c>
      <c r="BT38" s="66">
        <v>0</v>
      </c>
      <c r="BU38" s="66">
        <v>2</v>
      </c>
      <c r="BV38" s="66">
        <v>0</v>
      </c>
      <c r="BW38" s="66">
        <v>0</v>
      </c>
      <c r="BX38" s="66">
        <v>0</v>
      </c>
      <c r="BY38" s="66">
        <v>0</v>
      </c>
      <c r="BZ38" s="67">
        <v>4</v>
      </c>
    </row>
    <row r="39" spans="1:78" s="16" customFormat="1" ht="15" customHeight="1">
      <c r="A39" s="53" t="s">
        <v>86</v>
      </c>
      <c r="B39" s="66">
        <v>0</v>
      </c>
      <c r="C39" s="66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7">
        <f t="shared" si="0"/>
        <v>0</v>
      </c>
      <c r="AA39" s="66">
        <v>0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  <c r="AG39" s="66">
        <v>0</v>
      </c>
      <c r="AH39" s="66">
        <v>0</v>
      </c>
      <c r="AI39" s="66">
        <v>0</v>
      </c>
      <c r="AJ39" s="66">
        <v>0</v>
      </c>
      <c r="AK39" s="66">
        <v>0</v>
      </c>
      <c r="AL39" s="66">
        <v>0</v>
      </c>
      <c r="AM39" s="67">
        <f t="shared" si="1"/>
        <v>0</v>
      </c>
      <c r="AN39" s="66">
        <v>0</v>
      </c>
      <c r="AO39" s="66">
        <v>0</v>
      </c>
      <c r="AP39" s="66">
        <v>0</v>
      </c>
      <c r="AQ39" s="66">
        <v>0</v>
      </c>
      <c r="AR39" s="66">
        <v>0</v>
      </c>
      <c r="AS39" s="66">
        <v>0</v>
      </c>
      <c r="AT39" s="66">
        <v>0</v>
      </c>
      <c r="AU39" s="66">
        <v>0</v>
      </c>
      <c r="AV39" s="66">
        <v>0</v>
      </c>
      <c r="AW39" s="66">
        <v>0</v>
      </c>
      <c r="AX39" s="66">
        <v>0</v>
      </c>
      <c r="AY39" s="66">
        <v>0</v>
      </c>
      <c r="AZ39" s="67">
        <f t="shared" si="2"/>
        <v>0</v>
      </c>
      <c r="BA39" s="66"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v>0</v>
      </c>
      <c r="BI39" s="66">
        <v>0</v>
      </c>
      <c r="BJ39" s="66">
        <v>0</v>
      </c>
      <c r="BK39" s="66">
        <v>0</v>
      </c>
      <c r="BL39" s="66">
        <v>0</v>
      </c>
      <c r="BM39" s="67">
        <f t="shared" si="3"/>
        <v>0</v>
      </c>
      <c r="BN39" s="66">
        <v>0</v>
      </c>
      <c r="BO39" s="66">
        <v>0</v>
      </c>
      <c r="BP39" s="66">
        <v>0</v>
      </c>
      <c r="BQ39" s="66">
        <v>0</v>
      </c>
      <c r="BR39" s="66">
        <v>0</v>
      </c>
      <c r="BS39" s="66">
        <v>0</v>
      </c>
      <c r="BT39" s="66">
        <v>0</v>
      </c>
      <c r="BU39" s="66">
        <v>0</v>
      </c>
      <c r="BV39" s="66">
        <v>0</v>
      </c>
      <c r="BW39" s="66">
        <v>0</v>
      </c>
      <c r="BX39" s="66">
        <v>0</v>
      </c>
      <c r="BY39" s="66">
        <v>0</v>
      </c>
      <c r="BZ39" s="67">
        <v>0</v>
      </c>
    </row>
    <row r="40" spans="1:78" s="16" customFormat="1" ht="15" customHeight="1">
      <c r="A40" s="53" t="s">
        <v>87</v>
      </c>
      <c r="B40" s="66">
        <v>1</v>
      </c>
      <c r="C40" s="66">
        <v>0</v>
      </c>
      <c r="D40" s="66">
        <v>2</v>
      </c>
      <c r="E40" s="66">
        <v>1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1</v>
      </c>
      <c r="N40" s="66">
        <v>0</v>
      </c>
      <c r="O40" s="66">
        <v>0</v>
      </c>
      <c r="P40" s="66">
        <v>1</v>
      </c>
      <c r="Q40" s="66">
        <v>0</v>
      </c>
      <c r="R40" s="66">
        <v>0</v>
      </c>
      <c r="S40" s="66">
        <v>0</v>
      </c>
      <c r="T40" s="66">
        <v>3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7">
        <f t="shared" si="0"/>
        <v>4</v>
      </c>
      <c r="AA40" s="66">
        <v>0</v>
      </c>
      <c r="AB40" s="66">
        <v>0</v>
      </c>
      <c r="AC40" s="66">
        <v>0</v>
      </c>
      <c r="AD40" s="66">
        <v>0</v>
      </c>
      <c r="AE40" s="66">
        <v>0</v>
      </c>
      <c r="AF40" s="66">
        <v>0</v>
      </c>
      <c r="AG40" s="66">
        <v>0</v>
      </c>
      <c r="AH40" s="66">
        <v>0</v>
      </c>
      <c r="AI40" s="66">
        <v>0</v>
      </c>
      <c r="AJ40" s="66">
        <v>0</v>
      </c>
      <c r="AK40" s="66">
        <v>0</v>
      </c>
      <c r="AL40" s="66">
        <v>0</v>
      </c>
      <c r="AM40" s="67">
        <f t="shared" si="1"/>
        <v>0</v>
      </c>
      <c r="AN40" s="66">
        <v>0</v>
      </c>
      <c r="AO40" s="66">
        <v>0</v>
      </c>
      <c r="AP40" s="66">
        <v>0</v>
      </c>
      <c r="AQ40" s="66">
        <v>0</v>
      </c>
      <c r="AR40" s="66">
        <v>0</v>
      </c>
      <c r="AS40" s="66">
        <v>0</v>
      </c>
      <c r="AT40" s="66">
        <v>0</v>
      </c>
      <c r="AU40" s="66">
        <v>0</v>
      </c>
      <c r="AV40" s="66">
        <v>0</v>
      </c>
      <c r="AW40" s="66">
        <v>2</v>
      </c>
      <c r="AX40" s="66">
        <v>0</v>
      </c>
      <c r="AY40" s="66">
        <v>1</v>
      </c>
      <c r="AZ40" s="67">
        <f t="shared" si="2"/>
        <v>3</v>
      </c>
      <c r="BA40" s="66">
        <v>4</v>
      </c>
      <c r="BB40" s="66">
        <v>1</v>
      </c>
      <c r="BC40" s="66">
        <v>4</v>
      </c>
      <c r="BD40" s="66">
        <v>4</v>
      </c>
      <c r="BE40" s="66">
        <v>1</v>
      </c>
      <c r="BF40" s="66">
        <v>0</v>
      </c>
      <c r="BG40" s="66">
        <v>0</v>
      </c>
      <c r="BH40" s="66">
        <v>0</v>
      </c>
      <c r="BI40" s="66">
        <v>0</v>
      </c>
      <c r="BJ40" s="66">
        <v>0</v>
      </c>
      <c r="BK40" s="66">
        <v>1</v>
      </c>
      <c r="BL40" s="66">
        <v>2</v>
      </c>
      <c r="BM40" s="67">
        <f t="shared" si="3"/>
        <v>17</v>
      </c>
      <c r="BN40" s="66">
        <v>0</v>
      </c>
      <c r="BO40" s="66">
        <v>0</v>
      </c>
      <c r="BP40" s="66">
        <v>0</v>
      </c>
      <c r="BQ40" s="66">
        <v>0</v>
      </c>
      <c r="BR40" s="66">
        <v>2</v>
      </c>
      <c r="BS40" s="66">
        <v>0</v>
      </c>
      <c r="BT40" s="66">
        <v>0</v>
      </c>
      <c r="BU40" s="66">
        <v>0</v>
      </c>
      <c r="BV40" s="66">
        <v>0</v>
      </c>
      <c r="BW40" s="66">
        <v>0</v>
      </c>
      <c r="BX40" s="66">
        <v>0</v>
      </c>
      <c r="BY40" s="66">
        <v>0</v>
      </c>
      <c r="BZ40" s="67">
        <v>2</v>
      </c>
    </row>
    <row r="41" spans="1:78" s="16" customFormat="1" ht="15" customHeight="1">
      <c r="A41" s="53" t="s">
        <v>88</v>
      </c>
      <c r="B41" s="66">
        <v>0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7">
        <f t="shared" si="0"/>
        <v>0</v>
      </c>
      <c r="AA41" s="66">
        <v>0</v>
      </c>
      <c r="AB41" s="66">
        <v>0</v>
      </c>
      <c r="AC41" s="66">
        <v>0</v>
      </c>
      <c r="AD41" s="66">
        <v>0</v>
      </c>
      <c r="AE41" s="66">
        <v>0</v>
      </c>
      <c r="AF41" s="66">
        <v>0</v>
      </c>
      <c r="AG41" s="66">
        <v>0</v>
      </c>
      <c r="AH41" s="66">
        <v>0</v>
      </c>
      <c r="AI41" s="66">
        <v>0</v>
      </c>
      <c r="AJ41" s="66">
        <v>0</v>
      </c>
      <c r="AK41" s="66">
        <v>0</v>
      </c>
      <c r="AL41" s="66">
        <v>0</v>
      </c>
      <c r="AM41" s="67">
        <f t="shared" si="1"/>
        <v>0</v>
      </c>
      <c r="AN41" s="66">
        <v>0</v>
      </c>
      <c r="AO41" s="66">
        <v>0</v>
      </c>
      <c r="AP41" s="66">
        <v>0</v>
      </c>
      <c r="AQ41" s="66">
        <v>0</v>
      </c>
      <c r="AR41" s="66">
        <v>0</v>
      </c>
      <c r="AS41" s="66">
        <v>0</v>
      </c>
      <c r="AT41" s="66">
        <v>0</v>
      </c>
      <c r="AU41" s="66">
        <v>0</v>
      </c>
      <c r="AV41" s="66">
        <v>0</v>
      </c>
      <c r="AW41" s="66">
        <v>0</v>
      </c>
      <c r="AX41" s="66">
        <v>0</v>
      </c>
      <c r="AY41" s="66">
        <v>0</v>
      </c>
      <c r="AZ41" s="67">
        <f t="shared" si="2"/>
        <v>0</v>
      </c>
      <c r="BA41" s="66">
        <v>0</v>
      </c>
      <c r="BB41" s="66">
        <v>0</v>
      </c>
      <c r="BC41" s="66">
        <v>0</v>
      </c>
      <c r="BD41" s="66">
        <v>0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67">
        <f t="shared" si="3"/>
        <v>0</v>
      </c>
      <c r="BN41" s="66">
        <v>0</v>
      </c>
      <c r="BO41" s="66">
        <v>0</v>
      </c>
      <c r="BP41" s="66">
        <v>0</v>
      </c>
      <c r="BQ41" s="66">
        <v>0</v>
      </c>
      <c r="BR41" s="66">
        <v>0</v>
      </c>
      <c r="BS41" s="66">
        <v>0</v>
      </c>
      <c r="BT41" s="66">
        <v>0</v>
      </c>
      <c r="BU41" s="66">
        <v>0</v>
      </c>
      <c r="BV41" s="66">
        <v>0</v>
      </c>
      <c r="BW41" s="66">
        <v>0</v>
      </c>
      <c r="BX41" s="66">
        <v>0</v>
      </c>
      <c r="BY41" s="66">
        <v>0</v>
      </c>
      <c r="BZ41" s="67">
        <v>0</v>
      </c>
    </row>
    <row r="42" spans="1:78" s="16" customFormat="1" ht="15" customHeight="1">
      <c r="A42" s="53" t="s">
        <v>131</v>
      </c>
      <c r="B42" s="66">
        <v>2</v>
      </c>
      <c r="C42" s="66">
        <v>2</v>
      </c>
      <c r="D42" s="66">
        <v>4</v>
      </c>
      <c r="E42" s="66">
        <v>4</v>
      </c>
      <c r="F42" s="66">
        <v>2</v>
      </c>
      <c r="G42" s="66">
        <v>2</v>
      </c>
      <c r="H42" s="66">
        <v>0</v>
      </c>
      <c r="I42" s="66">
        <v>2</v>
      </c>
      <c r="J42" s="66">
        <v>5</v>
      </c>
      <c r="K42" s="66">
        <v>1</v>
      </c>
      <c r="L42" s="66">
        <v>0</v>
      </c>
      <c r="M42" s="66">
        <v>5</v>
      </c>
      <c r="N42" s="66">
        <v>3</v>
      </c>
      <c r="O42" s="66">
        <v>0</v>
      </c>
      <c r="P42" s="66">
        <v>1</v>
      </c>
      <c r="Q42" s="66">
        <v>2</v>
      </c>
      <c r="R42" s="66">
        <v>0</v>
      </c>
      <c r="S42" s="66">
        <v>0</v>
      </c>
      <c r="T42" s="66">
        <v>6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7">
        <f t="shared" si="0"/>
        <v>12</v>
      </c>
      <c r="AA42" s="66">
        <v>0</v>
      </c>
      <c r="AB42" s="66">
        <v>0</v>
      </c>
      <c r="AC42" s="66">
        <v>0</v>
      </c>
      <c r="AD42" s="66">
        <v>0</v>
      </c>
      <c r="AE42" s="66">
        <v>0</v>
      </c>
      <c r="AF42" s="66">
        <v>0</v>
      </c>
      <c r="AG42" s="66">
        <v>0</v>
      </c>
      <c r="AH42" s="66">
        <v>0</v>
      </c>
      <c r="AI42" s="66">
        <v>0</v>
      </c>
      <c r="AJ42" s="66">
        <v>0</v>
      </c>
      <c r="AK42" s="66">
        <v>0</v>
      </c>
      <c r="AL42" s="66">
        <v>0</v>
      </c>
      <c r="AM42" s="67">
        <f t="shared" si="1"/>
        <v>0</v>
      </c>
      <c r="AN42" s="66">
        <v>0</v>
      </c>
      <c r="AO42" s="66">
        <v>0</v>
      </c>
      <c r="AP42" s="66">
        <v>0</v>
      </c>
      <c r="AQ42" s="66">
        <v>0</v>
      </c>
      <c r="AR42" s="66">
        <v>0</v>
      </c>
      <c r="AS42" s="66">
        <v>10</v>
      </c>
      <c r="AT42" s="66">
        <v>0</v>
      </c>
      <c r="AU42" s="66">
        <v>3</v>
      </c>
      <c r="AV42" s="66">
        <v>0</v>
      </c>
      <c r="AW42" s="66">
        <v>0</v>
      </c>
      <c r="AX42" s="66">
        <v>0</v>
      </c>
      <c r="AY42" s="66">
        <v>0</v>
      </c>
      <c r="AZ42" s="67">
        <f t="shared" si="2"/>
        <v>13</v>
      </c>
      <c r="BA42" s="66">
        <v>2</v>
      </c>
      <c r="BB42" s="66">
        <v>0</v>
      </c>
      <c r="BC42" s="66">
        <v>0</v>
      </c>
      <c r="BD42" s="66">
        <v>2</v>
      </c>
      <c r="BE42" s="66">
        <v>0</v>
      </c>
      <c r="BF42" s="66">
        <v>0</v>
      </c>
      <c r="BG42" s="66">
        <v>0</v>
      </c>
      <c r="BH42" s="66">
        <v>0</v>
      </c>
      <c r="BI42" s="66">
        <v>4</v>
      </c>
      <c r="BJ42" s="66">
        <v>2</v>
      </c>
      <c r="BK42" s="66">
        <v>0</v>
      </c>
      <c r="BL42" s="66">
        <v>0</v>
      </c>
      <c r="BM42" s="67">
        <f t="shared" si="3"/>
        <v>10</v>
      </c>
      <c r="BN42" s="66">
        <v>0</v>
      </c>
      <c r="BO42" s="66">
        <v>0</v>
      </c>
      <c r="BP42" s="66">
        <v>0</v>
      </c>
      <c r="BQ42" s="66">
        <v>0</v>
      </c>
      <c r="BR42" s="66">
        <v>0</v>
      </c>
      <c r="BS42" s="66">
        <v>0</v>
      </c>
      <c r="BT42" s="66">
        <v>0</v>
      </c>
      <c r="BU42" s="66">
        <v>0</v>
      </c>
      <c r="BV42" s="66">
        <v>6</v>
      </c>
      <c r="BW42" s="66">
        <v>0</v>
      </c>
      <c r="BX42" s="66">
        <v>0</v>
      </c>
      <c r="BY42" s="66">
        <v>0</v>
      </c>
      <c r="BZ42" s="67">
        <v>6</v>
      </c>
    </row>
    <row r="43" spans="1:78" s="16" customFormat="1" ht="15" customHeight="1">
      <c r="A43" s="53" t="s">
        <v>166</v>
      </c>
      <c r="B43" s="66">
        <v>0</v>
      </c>
      <c r="C43" s="66">
        <v>0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7">
        <f t="shared" si="0"/>
        <v>0</v>
      </c>
      <c r="AA43" s="66">
        <v>0</v>
      </c>
      <c r="AB43" s="66">
        <v>0</v>
      </c>
      <c r="AC43" s="66">
        <v>0</v>
      </c>
      <c r="AD43" s="66">
        <v>0</v>
      </c>
      <c r="AE43" s="66">
        <v>0</v>
      </c>
      <c r="AF43" s="66">
        <v>0</v>
      </c>
      <c r="AG43" s="66">
        <v>0</v>
      </c>
      <c r="AH43" s="66">
        <v>0</v>
      </c>
      <c r="AI43" s="66">
        <v>0</v>
      </c>
      <c r="AJ43" s="66">
        <v>0</v>
      </c>
      <c r="AK43" s="66">
        <v>0</v>
      </c>
      <c r="AL43" s="66">
        <v>0</v>
      </c>
      <c r="AM43" s="67">
        <f t="shared" si="1"/>
        <v>0</v>
      </c>
      <c r="AN43" s="66">
        <v>0</v>
      </c>
      <c r="AO43" s="66">
        <v>0</v>
      </c>
      <c r="AP43" s="66">
        <v>0</v>
      </c>
      <c r="AQ43" s="66">
        <v>0</v>
      </c>
      <c r="AR43" s="66">
        <v>0</v>
      </c>
      <c r="AS43" s="66">
        <v>0</v>
      </c>
      <c r="AT43" s="66">
        <v>0</v>
      </c>
      <c r="AU43" s="66">
        <v>0</v>
      </c>
      <c r="AV43" s="66">
        <v>0</v>
      </c>
      <c r="AW43" s="66">
        <v>0</v>
      </c>
      <c r="AX43" s="66">
        <v>0</v>
      </c>
      <c r="AY43" s="66">
        <v>0</v>
      </c>
      <c r="AZ43" s="67">
        <f t="shared" si="2"/>
        <v>0</v>
      </c>
      <c r="BA43" s="66">
        <v>0</v>
      </c>
      <c r="BB43" s="66">
        <v>0</v>
      </c>
      <c r="BC43" s="66">
        <v>0</v>
      </c>
      <c r="BD43" s="66">
        <v>0</v>
      </c>
      <c r="BE43" s="66">
        <v>0</v>
      </c>
      <c r="BF43" s="66">
        <v>0</v>
      </c>
      <c r="BG43" s="66">
        <v>0</v>
      </c>
      <c r="BH43" s="66">
        <v>0</v>
      </c>
      <c r="BI43" s="66">
        <v>0</v>
      </c>
      <c r="BJ43" s="66">
        <v>0</v>
      </c>
      <c r="BK43" s="66">
        <v>0</v>
      </c>
      <c r="BL43" s="66">
        <v>0</v>
      </c>
      <c r="BM43" s="67">
        <f t="shared" si="3"/>
        <v>0</v>
      </c>
      <c r="BN43" s="66">
        <v>0</v>
      </c>
      <c r="BO43" s="66">
        <v>0</v>
      </c>
      <c r="BP43" s="66">
        <v>0</v>
      </c>
      <c r="BQ43" s="66">
        <v>0</v>
      </c>
      <c r="BR43" s="66">
        <v>0</v>
      </c>
      <c r="BS43" s="66">
        <v>0</v>
      </c>
      <c r="BT43" s="66">
        <v>0</v>
      </c>
      <c r="BU43" s="66">
        <v>0</v>
      </c>
      <c r="BV43" s="66">
        <v>0</v>
      </c>
      <c r="BW43" s="66">
        <v>0</v>
      </c>
      <c r="BX43" s="66">
        <v>0</v>
      </c>
      <c r="BY43" s="66">
        <v>0</v>
      </c>
      <c r="BZ43" s="67">
        <v>0</v>
      </c>
    </row>
    <row r="44" spans="1:78" s="16" customFormat="1" ht="15" customHeight="1">
      <c r="A44" s="53" t="s">
        <v>169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7">
        <f t="shared" si="0"/>
        <v>0</v>
      </c>
      <c r="AA44" s="66">
        <v>0</v>
      </c>
      <c r="AB44" s="66">
        <v>0</v>
      </c>
      <c r="AC44" s="66">
        <v>0</v>
      </c>
      <c r="AD44" s="66">
        <v>0</v>
      </c>
      <c r="AE44" s="66">
        <v>0</v>
      </c>
      <c r="AF44" s="66">
        <v>0</v>
      </c>
      <c r="AG44" s="66">
        <v>0</v>
      </c>
      <c r="AH44" s="66">
        <v>0</v>
      </c>
      <c r="AI44" s="66">
        <v>0</v>
      </c>
      <c r="AJ44" s="66">
        <v>0</v>
      </c>
      <c r="AK44" s="66">
        <v>0</v>
      </c>
      <c r="AL44" s="66">
        <v>0</v>
      </c>
      <c r="AM44" s="67">
        <f t="shared" si="1"/>
        <v>0</v>
      </c>
      <c r="AN44" s="66">
        <v>0</v>
      </c>
      <c r="AO44" s="66">
        <v>0</v>
      </c>
      <c r="AP44" s="66">
        <v>0</v>
      </c>
      <c r="AQ44" s="66">
        <v>0</v>
      </c>
      <c r="AR44" s="66">
        <v>0</v>
      </c>
      <c r="AS44" s="66">
        <v>0</v>
      </c>
      <c r="AT44" s="66">
        <v>0</v>
      </c>
      <c r="AU44" s="66">
        <v>0</v>
      </c>
      <c r="AV44" s="66">
        <v>0</v>
      </c>
      <c r="AW44" s="66">
        <v>0</v>
      </c>
      <c r="AX44" s="66">
        <v>0</v>
      </c>
      <c r="AY44" s="66">
        <v>0</v>
      </c>
      <c r="AZ44" s="67">
        <f t="shared" si="2"/>
        <v>0</v>
      </c>
      <c r="BA44" s="66">
        <v>0</v>
      </c>
      <c r="BB44" s="66">
        <v>0</v>
      </c>
      <c r="BC44" s="66">
        <v>0</v>
      </c>
      <c r="BD44" s="66">
        <v>0</v>
      </c>
      <c r="BE44" s="66">
        <v>0</v>
      </c>
      <c r="BF44" s="66">
        <v>0</v>
      </c>
      <c r="BG44" s="66">
        <v>0</v>
      </c>
      <c r="BH44" s="66">
        <v>0</v>
      </c>
      <c r="BI44" s="66">
        <v>0</v>
      </c>
      <c r="BJ44" s="66">
        <v>0</v>
      </c>
      <c r="BK44" s="66">
        <v>0</v>
      </c>
      <c r="BL44" s="66">
        <v>0</v>
      </c>
      <c r="BM44" s="67">
        <f t="shared" si="3"/>
        <v>0</v>
      </c>
      <c r="BN44" s="66">
        <v>0</v>
      </c>
      <c r="BO44" s="66">
        <v>0</v>
      </c>
      <c r="BP44" s="66">
        <v>0</v>
      </c>
      <c r="BQ44" s="66">
        <v>0</v>
      </c>
      <c r="BR44" s="66">
        <v>0</v>
      </c>
      <c r="BS44" s="66">
        <v>0</v>
      </c>
      <c r="BT44" s="66">
        <v>0</v>
      </c>
      <c r="BU44" s="66">
        <v>0</v>
      </c>
      <c r="BV44" s="66">
        <v>0</v>
      </c>
      <c r="BW44" s="66">
        <v>0</v>
      </c>
      <c r="BX44" s="66">
        <v>0</v>
      </c>
      <c r="BY44" s="66">
        <v>0</v>
      </c>
      <c r="BZ44" s="67">
        <v>0</v>
      </c>
    </row>
    <row r="45" spans="1:78" s="16" customFormat="1" ht="15" customHeight="1">
      <c r="A45" s="53" t="s">
        <v>167</v>
      </c>
      <c r="B45" s="66">
        <v>0</v>
      </c>
      <c r="C45" s="66">
        <v>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7">
        <f t="shared" si="0"/>
        <v>0</v>
      </c>
      <c r="AA45" s="66">
        <v>0</v>
      </c>
      <c r="AB45" s="66">
        <v>0</v>
      </c>
      <c r="AC45" s="66">
        <v>0</v>
      </c>
      <c r="AD45" s="66">
        <v>0</v>
      </c>
      <c r="AE45" s="66">
        <v>0</v>
      </c>
      <c r="AF45" s="66">
        <v>0</v>
      </c>
      <c r="AG45" s="66">
        <v>0</v>
      </c>
      <c r="AH45" s="66">
        <v>0</v>
      </c>
      <c r="AI45" s="66">
        <v>0</v>
      </c>
      <c r="AJ45" s="66">
        <v>0</v>
      </c>
      <c r="AK45" s="66">
        <v>0</v>
      </c>
      <c r="AL45" s="66">
        <v>0</v>
      </c>
      <c r="AM45" s="67">
        <f t="shared" si="1"/>
        <v>0</v>
      </c>
      <c r="AN45" s="66">
        <v>0</v>
      </c>
      <c r="AO45" s="66">
        <v>0</v>
      </c>
      <c r="AP45" s="66">
        <v>0</v>
      </c>
      <c r="AQ45" s="66">
        <v>0</v>
      </c>
      <c r="AR45" s="66">
        <v>0</v>
      </c>
      <c r="AS45" s="66">
        <v>0</v>
      </c>
      <c r="AT45" s="66">
        <v>0</v>
      </c>
      <c r="AU45" s="66">
        <v>0</v>
      </c>
      <c r="AV45" s="66">
        <v>0</v>
      </c>
      <c r="AW45" s="66">
        <v>0</v>
      </c>
      <c r="AX45" s="66">
        <v>0</v>
      </c>
      <c r="AY45" s="66">
        <v>0</v>
      </c>
      <c r="AZ45" s="67">
        <f t="shared" si="2"/>
        <v>0</v>
      </c>
      <c r="BA45" s="66">
        <v>0</v>
      </c>
      <c r="BB45" s="66">
        <v>0</v>
      </c>
      <c r="BC45" s="66">
        <v>0</v>
      </c>
      <c r="BD45" s="66">
        <v>0</v>
      </c>
      <c r="BE45" s="66">
        <v>0</v>
      </c>
      <c r="BF45" s="66">
        <v>0</v>
      </c>
      <c r="BG45" s="66">
        <v>0</v>
      </c>
      <c r="BH45" s="66">
        <v>0</v>
      </c>
      <c r="BI45" s="66">
        <v>0</v>
      </c>
      <c r="BJ45" s="66">
        <v>0</v>
      </c>
      <c r="BK45" s="66">
        <v>0</v>
      </c>
      <c r="BL45" s="66">
        <v>0</v>
      </c>
      <c r="BM45" s="67">
        <f t="shared" si="3"/>
        <v>0</v>
      </c>
      <c r="BN45" s="66">
        <v>0</v>
      </c>
      <c r="BO45" s="66">
        <v>0</v>
      </c>
      <c r="BP45" s="66">
        <v>0</v>
      </c>
      <c r="BQ45" s="66">
        <v>0</v>
      </c>
      <c r="BR45" s="66">
        <v>0</v>
      </c>
      <c r="BS45" s="66">
        <v>0</v>
      </c>
      <c r="BT45" s="66">
        <v>0</v>
      </c>
      <c r="BU45" s="66">
        <v>0</v>
      </c>
      <c r="BV45" s="66">
        <v>0</v>
      </c>
      <c r="BW45" s="66">
        <v>0</v>
      </c>
      <c r="BX45" s="66">
        <v>0</v>
      </c>
      <c r="BY45" s="66">
        <v>0</v>
      </c>
      <c r="BZ45" s="67">
        <v>0</v>
      </c>
    </row>
    <row r="46" spans="1:78" s="16" customFormat="1" ht="15" customHeight="1">
      <c r="A46" s="53" t="s">
        <v>168</v>
      </c>
      <c r="B46" s="66">
        <v>0</v>
      </c>
      <c r="C46" s="66">
        <v>0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7">
        <f t="shared" si="0"/>
        <v>0</v>
      </c>
      <c r="AA46" s="66">
        <v>0</v>
      </c>
      <c r="AB46" s="66">
        <v>0</v>
      </c>
      <c r="AC46" s="66">
        <v>0</v>
      </c>
      <c r="AD46" s="66">
        <v>0</v>
      </c>
      <c r="AE46" s="66">
        <v>0</v>
      </c>
      <c r="AF46" s="66">
        <v>0</v>
      </c>
      <c r="AG46" s="66">
        <v>0</v>
      </c>
      <c r="AH46" s="66">
        <v>0</v>
      </c>
      <c r="AI46" s="66">
        <v>0</v>
      </c>
      <c r="AJ46" s="66">
        <v>0</v>
      </c>
      <c r="AK46" s="66">
        <v>0</v>
      </c>
      <c r="AL46" s="66">
        <v>0</v>
      </c>
      <c r="AM46" s="67">
        <f t="shared" si="1"/>
        <v>0</v>
      </c>
      <c r="AN46" s="66">
        <v>0</v>
      </c>
      <c r="AO46" s="66">
        <v>0</v>
      </c>
      <c r="AP46" s="66">
        <v>0</v>
      </c>
      <c r="AQ46" s="66">
        <v>0</v>
      </c>
      <c r="AR46" s="66">
        <v>0</v>
      </c>
      <c r="AS46" s="66">
        <v>0</v>
      </c>
      <c r="AT46" s="66">
        <v>0</v>
      </c>
      <c r="AU46" s="66">
        <v>0</v>
      </c>
      <c r="AV46" s="66">
        <v>0</v>
      </c>
      <c r="AW46" s="66">
        <v>0</v>
      </c>
      <c r="AX46" s="66">
        <v>0</v>
      </c>
      <c r="AY46" s="66">
        <v>0</v>
      </c>
      <c r="AZ46" s="67">
        <f t="shared" si="2"/>
        <v>0</v>
      </c>
      <c r="BA46" s="66">
        <v>0</v>
      </c>
      <c r="BB46" s="66">
        <v>0</v>
      </c>
      <c r="BC46" s="66">
        <v>0</v>
      </c>
      <c r="BD46" s="66">
        <v>0</v>
      </c>
      <c r="BE46" s="66">
        <v>0</v>
      </c>
      <c r="BF46" s="66">
        <v>0</v>
      </c>
      <c r="BG46" s="66">
        <v>0</v>
      </c>
      <c r="BH46" s="66">
        <v>0</v>
      </c>
      <c r="BI46" s="66">
        <v>0</v>
      </c>
      <c r="BJ46" s="66">
        <v>0</v>
      </c>
      <c r="BK46" s="66">
        <v>0</v>
      </c>
      <c r="BL46" s="66">
        <v>0</v>
      </c>
      <c r="BM46" s="67">
        <f t="shared" si="3"/>
        <v>0</v>
      </c>
      <c r="BN46" s="66">
        <v>0</v>
      </c>
      <c r="BO46" s="66">
        <v>0</v>
      </c>
      <c r="BP46" s="66">
        <v>0</v>
      </c>
      <c r="BQ46" s="66">
        <v>0</v>
      </c>
      <c r="BR46" s="66">
        <v>0</v>
      </c>
      <c r="BS46" s="66">
        <v>0</v>
      </c>
      <c r="BT46" s="66">
        <v>0</v>
      </c>
      <c r="BU46" s="66">
        <v>0</v>
      </c>
      <c r="BV46" s="66">
        <v>0</v>
      </c>
      <c r="BW46" s="66">
        <v>0</v>
      </c>
      <c r="BX46" s="66">
        <v>0</v>
      </c>
      <c r="BY46" s="66">
        <v>0</v>
      </c>
      <c r="BZ46" s="67">
        <v>0</v>
      </c>
    </row>
    <row r="47" spans="1:78" s="16" customFormat="1" ht="15" customHeight="1">
      <c r="A47" s="53" t="s">
        <v>170</v>
      </c>
      <c r="B47" s="66">
        <v>0</v>
      </c>
      <c r="C47" s="66">
        <v>0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6">
        <v>0</v>
      </c>
      <c r="T47" s="66">
        <v>0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7">
        <f t="shared" si="0"/>
        <v>0</v>
      </c>
      <c r="AA47" s="66">
        <v>0</v>
      </c>
      <c r="AB47" s="66">
        <v>0</v>
      </c>
      <c r="AC47" s="66">
        <v>0</v>
      </c>
      <c r="AD47" s="66">
        <v>0</v>
      </c>
      <c r="AE47" s="66">
        <v>0</v>
      </c>
      <c r="AF47" s="66">
        <v>0</v>
      </c>
      <c r="AG47" s="66">
        <v>0</v>
      </c>
      <c r="AH47" s="66">
        <v>0</v>
      </c>
      <c r="AI47" s="66">
        <v>0</v>
      </c>
      <c r="AJ47" s="66">
        <v>0</v>
      </c>
      <c r="AK47" s="66">
        <v>0</v>
      </c>
      <c r="AL47" s="66">
        <v>0</v>
      </c>
      <c r="AM47" s="67">
        <f t="shared" si="1"/>
        <v>0</v>
      </c>
      <c r="AN47" s="66">
        <v>0</v>
      </c>
      <c r="AO47" s="66">
        <v>0</v>
      </c>
      <c r="AP47" s="66">
        <v>0</v>
      </c>
      <c r="AQ47" s="66">
        <v>0</v>
      </c>
      <c r="AR47" s="66">
        <v>0</v>
      </c>
      <c r="AS47" s="66">
        <v>0</v>
      </c>
      <c r="AT47" s="66">
        <v>0</v>
      </c>
      <c r="AU47" s="66">
        <v>0</v>
      </c>
      <c r="AV47" s="66">
        <v>0</v>
      </c>
      <c r="AW47" s="66">
        <v>0</v>
      </c>
      <c r="AX47" s="66">
        <v>0</v>
      </c>
      <c r="AY47" s="66">
        <v>0</v>
      </c>
      <c r="AZ47" s="67">
        <f t="shared" si="2"/>
        <v>0</v>
      </c>
      <c r="BA47" s="66">
        <v>0</v>
      </c>
      <c r="BB47" s="66">
        <v>0</v>
      </c>
      <c r="BC47" s="66">
        <v>0</v>
      </c>
      <c r="BD47" s="66">
        <v>0</v>
      </c>
      <c r="BE47" s="66">
        <v>0</v>
      </c>
      <c r="BF47" s="66">
        <v>0</v>
      </c>
      <c r="BG47" s="66">
        <v>0</v>
      </c>
      <c r="BH47" s="66">
        <v>0</v>
      </c>
      <c r="BI47" s="66">
        <v>0</v>
      </c>
      <c r="BJ47" s="66">
        <v>0</v>
      </c>
      <c r="BK47" s="66">
        <v>0</v>
      </c>
      <c r="BL47" s="66">
        <v>0</v>
      </c>
      <c r="BM47" s="67">
        <f t="shared" si="3"/>
        <v>0</v>
      </c>
      <c r="BN47" s="66">
        <v>0</v>
      </c>
      <c r="BO47" s="66">
        <v>0</v>
      </c>
      <c r="BP47" s="66">
        <v>0</v>
      </c>
      <c r="BQ47" s="66">
        <v>0</v>
      </c>
      <c r="BR47" s="66">
        <v>0</v>
      </c>
      <c r="BS47" s="66">
        <v>0</v>
      </c>
      <c r="BT47" s="66">
        <v>0</v>
      </c>
      <c r="BU47" s="66">
        <v>0</v>
      </c>
      <c r="BV47" s="66">
        <v>0</v>
      </c>
      <c r="BW47" s="66">
        <v>0</v>
      </c>
      <c r="BX47" s="66">
        <v>0</v>
      </c>
      <c r="BY47" s="66">
        <v>0</v>
      </c>
      <c r="BZ47" s="67">
        <v>0</v>
      </c>
    </row>
    <row r="48" spans="1:78" s="16" customFormat="1" ht="15" customHeight="1">
      <c r="A48" s="53" t="s">
        <v>171</v>
      </c>
      <c r="B48" s="66">
        <v>0</v>
      </c>
      <c r="C48" s="66">
        <v>0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7">
        <f t="shared" si="0"/>
        <v>0</v>
      </c>
      <c r="AA48" s="66">
        <v>0</v>
      </c>
      <c r="AB48" s="66">
        <v>0</v>
      </c>
      <c r="AC48" s="66">
        <v>0</v>
      </c>
      <c r="AD48" s="66">
        <v>0</v>
      </c>
      <c r="AE48" s="66">
        <v>0</v>
      </c>
      <c r="AF48" s="66">
        <v>0</v>
      </c>
      <c r="AG48" s="66">
        <v>0</v>
      </c>
      <c r="AH48" s="66">
        <v>0</v>
      </c>
      <c r="AI48" s="66">
        <v>0</v>
      </c>
      <c r="AJ48" s="66">
        <v>0</v>
      </c>
      <c r="AK48" s="66">
        <v>0</v>
      </c>
      <c r="AL48" s="66">
        <v>0</v>
      </c>
      <c r="AM48" s="67">
        <f t="shared" si="1"/>
        <v>0</v>
      </c>
      <c r="AN48" s="66">
        <v>0</v>
      </c>
      <c r="AO48" s="66">
        <v>0</v>
      </c>
      <c r="AP48" s="66">
        <v>0</v>
      </c>
      <c r="AQ48" s="66">
        <v>0</v>
      </c>
      <c r="AR48" s="66">
        <v>0</v>
      </c>
      <c r="AS48" s="66">
        <v>0</v>
      </c>
      <c r="AT48" s="66">
        <v>0</v>
      </c>
      <c r="AU48" s="66">
        <v>0</v>
      </c>
      <c r="AV48" s="66">
        <v>0</v>
      </c>
      <c r="AW48" s="66">
        <v>0</v>
      </c>
      <c r="AX48" s="66">
        <v>0</v>
      </c>
      <c r="AY48" s="66">
        <v>0</v>
      </c>
      <c r="AZ48" s="67">
        <f t="shared" si="2"/>
        <v>0</v>
      </c>
      <c r="BA48" s="66">
        <v>0</v>
      </c>
      <c r="BB48" s="66">
        <v>0</v>
      </c>
      <c r="BC48" s="66">
        <v>0</v>
      </c>
      <c r="BD48" s="66">
        <v>0</v>
      </c>
      <c r="BE48" s="66">
        <v>0</v>
      </c>
      <c r="BF48" s="66">
        <v>0</v>
      </c>
      <c r="BG48" s="66">
        <v>0</v>
      </c>
      <c r="BH48" s="66">
        <v>0</v>
      </c>
      <c r="BI48" s="66">
        <v>0</v>
      </c>
      <c r="BJ48" s="66">
        <v>0</v>
      </c>
      <c r="BK48" s="66">
        <v>0</v>
      </c>
      <c r="BL48" s="66">
        <v>0</v>
      </c>
      <c r="BM48" s="67">
        <f t="shared" si="3"/>
        <v>0</v>
      </c>
      <c r="BN48" s="66">
        <v>0</v>
      </c>
      <c r="BO48" s="66">
        <v>0</v>
      </c>
      <c r="BP48" s="66">
        <v>0</v>
      </c>
      <c r="BQ48" s="66">
        <v>0</v>
      </c>
      <c r="BR48" s="66">
        <v>0</v>
      </c>
      <c r="BS48" s="66">
        <v>0</v>
      </c>
      <c r="BT48" s="66">
        <v>0</v>
      </c>
      <c r="BU48" s="66">
        <v>0</v>
      </c>
      <c r="BV48" s="66">
        <v>0</v>
      </c>
      <c r="BW48" s="66">
        <v>0</v>
      </c>
      <c r="BX48" s="66">
        <v>0</v>
      </c>
      <c r="BY48" s="66">
        <v>0</v>
      </c>
      <c r="BZ48" s="67">
        <v>0</v>
      </c>
    </row>
    <row r="49" spans="1:78" s="16" customFormat="1" ht="15" customHeight="1">
      <c r="A49" s="53" t="s">
        <v>89</v>
      </c>
      <c r="B49" s="66">
        <v>0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7">
        <f t="shared" si="0"/>
        <v>0</v>
      </c>
      <c r="AA49" s="66">
        <v>0</v>
      </c>
      <c r="AB49" s="66">
        <v>0</v>
      </c>
      <c r="AC49" s="66">
        <v>0</v>
      </c>
      <c r="AD49" s="66">
        <v>0</v>
      </c>
      <c r="AE49" s="66">
        <v>0</v>
      </c>
      <c r="AF49" s="66">
        <v>0</v>
      </c>
      <c r="AG49" s="66">
        <v>0</v>
      </c>
      <c r="AH49" s="66">
        <v>0</v>
      </c>
      <c r="AI49" s="66">
        <v>0</v>
      </c>
      <c r="AJ49" s="66">
        <v>0</v>
      </c>
      <c r="AK49" s="66">
        <v>0</v>
      </c>
      <c r="AL49" s="66">
        <v>0</v>
      </c>
      <c r="AM49" s="67">
        <f t="shared" si="1"/>
        <v>0</v>
      </c>
      <c r="AN49" s="66">
        <v>0</v>
      </c>
      <c r="AO49" s="66">
        <v>0</v>
      </c>
      <c r="AP49" s="66">
        <v>0</v>
      </c>
      <c r="AQ49" s="66">
        <v>0</v>
      </c>
      <c r="AR49" s="66">
        <v>0</v>
      </c>
      <c r="AS49" s="66">
        <v>0</v>
      </c>
      <c r="AT49" s="66">
        <v>0</v>
      </c>
      <c r="AU49" s="66">
        <v>0</v>
      </c>
      <c r="AV49" s="66">
        <v>0</v>
      </c>
      <c r="AW49" s="66">
        <v>0</v>
      </c>
      <c r="AX49" s="66">
        <v>0</v>
      </c>
      <c r="AY49" s="66">
        <v>0</v>
      </c>
      <c r="AZ49" s="67">
        <f t="shared" si="2"/>
        <v>0</v>
      </c>
      <c r="BA49" s="66">
        <v>0</v>
      </c>
      <c r="BB49" s="66">
        <v>0</v>
      </c>
      <c r="BC49" s="66">
        <v>0</v>
      </c>
      <c r="BD49" s="66">
        <v>0</v>
      </c>
      <c r="BE49" s="66">
        <v>0</v>
      </c>
      <c r="BF49" s="66">
        <v>0</v>
      </c>
      <c r="BG49" s="66">
        <v>0</v>
      </c>
      <c r="BH49" s="66">
        <v>0</v>
      </c>
      <c r="BI49" s="66">
        <v>0</v>
      </c>
      <c r="BJ49" s="66">
        <v>0</v>
      </c>
      <c r="BK49" s="66">
        <v>0</v>
      </c>
      <c r="BL49" s="66">
        <v>0</v>
      </c>
      <c r="BM49" s="67">
        <f t="shared" si="3"/>
        <v>0</v>
      </c>
      <c r="BN49" s="66">
        <v>0</v>
      </c>
      <c r="BO49" s="66">
        <v>0</v>
      </c>
      <c r="BP49" s="66">
        <v>0</v>
      </c>
      <c r="BQ49" s="66">
        <v>0</v>
      </c>
      <c r="BR49" s="66">
        <v>0</v>
      </c>
      <c r="BS49" s="66">
        <v>0</v>
      </c>
      <c r="BT49" s="66">
        <v>0</v>
      </c>
      <c r="BU49" s="66">
        <v>0</v>
      </c>
      <c r="BV49" s="66">
        <v>0</v>
      </c>
      <c r="BW49" s="66">
        <v>0</v>
      </c>
      <c r="BX49" s="66">
        <v>0</v>
      </c>
      <c r="BY49" s="66">
        <v>0</v>
      </c>
      <c r="BZ49" s="67">
        <v>0</v>
      </c>
    </row>
    <row r="50" spans="1:78" s="16" customFormat="1" ht="15" customHeight="1">
      <c r="A50" s="53" t="s">
        <v>108</v>
      </c>
      <c r="B50" s="66">
        <v>0</v>
      </c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7">
        <f t="shared" si="0"/>
        <v>0</v>
      </c>
      <c r="AA50" s="66"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  <c r="AG50" s="66">
        <v>0</v>
      </c>
      <c r="AH50" s="66">
        <v>0</v>
      </c>
      <c r="AI50" s="66">
        <v>0</v>
      </c>
      <c r="AJ50" s="66">
        <v>0</v>
      </c>
      <c r="AK50" s="66">
        <v>0</v>
      </c>
      <c r="AL50" s="66">
        <v>0</v>
      </c>
      <c r="AM50" s="67">
        <f t="shared" si="1"/>
        <v>0</v>
      </c>
      <c r="AN50" s="66">
        <v>0</v>
      </c>
      <c r="AO50" s="66">
        <v>0</v>
      </c>
      <c r="AP50" s="66">
        <v>0</v>
      </c>
      <c r="AQ50" s="66">
        <v>0</v>
      </c>
      <c r="AR50" s="66">
        <v>0</v>
      </c>
      <c r="AS50" s="66">
        <v>0</v>
      </c>
      <c r="AT50" s="66">
        <v>0</v>
      </c>
      <c r="AU50" s="66">
        <v>0</v>
      </c>
      <c r="AV50" s="66">
        <v>0</v>
      </c>
      <c r="AW50" s="66">
        <v>0</v>
      </c>
      <c r="AX50" s="66">
        <v>0</v>
      </c>
      <c r="AY50" s="66">
        <v>0</v>
      </c>
      <c r="AZ50" s="67">
        <f t="shared" si="2"/>
        <v>0</v>
      </c>
      <c r="BA50" s="66">
        <v>0</v>
      </c>
      <c r="BB50" s="66">
        <v>1</v>
      </c>
      <c r="BC50" s="66">
        <v>2</v>
      </c>
      <c r="BD50" s="66">
        <v>0</v>
      </c>
      <c r="BE50" s="66">
        <v>0</v>
      </c>
      <c r="BF50" s="66">
        <v>0</v>
      </c>
      <c r="BG50" s="66">
        <v>0</v>
      </c>
      <c r="BH50" s="66">
        <v>0</v>
      </c>
      <c r="BI50" s="66">
        <v>0</v>
      </c>
      <c r="BJ50" s="66">
        <v>1</v>
      </c>
      <c r="BK50" s="66">
        <v>1</v>
      </c>
      <c r="BL50" s="66">
        <v>0</v>
      </c>
      <c r="BM50" s="67">
        <f t="shared" si="3"/>
        <v>5</v>
      </c>
      <c r="BN50" s="66">
        <v>0</v>
      </c>
      <c r="BO50" s="66">
        <v>0</v>
      </c>
      <c r="BP50" s="66">
        <v>0</v>
      </c>
      <c r="BQ50" s="66">
        <v>0</v>
      </c>
      <c r="BR50" s="66">
        <v>0</v>
      </c>
      <c r="BS50" s="66">
        <v>0</v>
      </c>
      <c r="BT50" s="66">
        <v>0</v>
      </c>
      <c r="BU50" s="66">
        <v>0</v>
      </c>
      <c r="BV50" s="66">
        <v>1</v>
      </c>
      <c r="BW50" s="66">
        <v>0</v>
      </c>
      <c r="BX50" s="66">
        <v>0</v>
      </c>
      <c r="BY50" s="66">
        <v>0</v>
      </c>
      <c r="BZ50" s="67">
        <v>1</v>
      </c>
    </row>
    <row r="51" spans="1:78" s="16" customFormat="1" ht="15" customHeight="1">
      <c r="A51" s="53" t="s">
        <v>90</v>
      </c>
      <c r="B51" s="66">
        <v>0</v>
      </c>
      <c r="C51" s="66">
        <v>0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2</v>
      </c>
      <c r="J51" s="66">
        <v>1</v>
      </c>
      <c r="K51" s="66">
        <v>0</v>
      </c>
      <c r="L51" s="66">
        <v>1</v>
      </c>
      <c r="M51" s="66">
        <v>1</v>
      </c>
      <c r="N51" s="66">
        <v>0</v>
      </c>
      <c r="O51" s="66">
        <v>0</v>
      </c>
      <c r="P51" s="66">
        <v>2</v>
      </c>
      <c r="Q51" s="66">
        <v>2</v>
      </c>
      <c r="R51" s="66">
        <v>0</v>
      </c>
      <c r="S51" s="66">
        <v>0</v>
      </c>
      <c r="T51" s="66">
        <v>2</v>
      </c>
      <c r="U51" s="66">
        <v>1</v>
      </c>
      <c r="V51" s="66">
        <v>0</v>
      </c>
      <c r="W51" s="66">
        <v>0</v>
      </c>
      <c r="X51" s="66">
        <v>0</v>
      </c>
      <c r="Y51" s="66">
        <v>0</v>
      </c>
      <c r="Z51" s="67">
        <f t="shared" si="0"/>
        <v>7</v>
      </c>
      <c r="AA51" s="66">
        <v>0</v>
      </c>
      <c r="AB51" s="66">
        <v>0</v>
      </c>
      <c r="AC51" s="66">
        <v>0</v>
      </c>
      <c r="AD51" s="66">
        <v>0</v>
      </c>
      <c r="AE51" s="66">
        <v>0</v>
      </c>
      <c r="AF51" s="66">
        <v>0</v>
      </c>
      <c r="AG51" s="66">
        <v>0</v>
      </c>
      <c r="AH51" s="66">
        <v>0</v>
      </c>
      <c r="AI51" s="66">
        <v>0</v>
      </c>
      <c r="AJ51" s="66">
        <v>0</v>
      </c>
      <c r="AK51" s="66">
        <v>0</v>
      </c>
      <c r="AL51" s="66">
        <v>0</v>
      </c>
      <c r="AM51" s="67">
        <f t="shared" si="1"/>
        <v>0</v>
      </c>
      <c r="AN51" s="66">
        <v>0</v>
      </c>
      <c r="AO51" s="66">
        <v>0</v>
      </c>
      <c r="AP51" s="66">
        <v>0</v>
      </c>
      <c r="AQ51" s="66">
        <v>0</v>
      </c>
      <c r="AR51" s="66">
        <v>0</v>
      </c>
      <c r="AS51" s="66">
        <v>0</v>
      </c>
      <c r="AT51" s="66">
        <v>0</v>
      </c>
      <c r="AU51" s="66">
        <v>0</v>
      </c>
      <c r="AV51" s="66">
        <v>0</v>
      </c>
      <c r="AW51" s="66">
        <v>0</v>
      </c>
      <c r="AX51" s="66">
        <v>0</v>
      </c>
      <c r="AY51" s="66">
        <v>0</v>
      </c>
      <c r="AZ51" s="67">
        <f t="shared" si="2"/>
        <v>0</v>
      </c>
      <c r="BA51" s="66">
        <v>0</v>
      </c>
      <c r="BB51" s="66">
        <v>0</v>
      </c>
      <c r="BC51" s="66">
        <v>0</v>
      </c>
      <c r="BD51" s="66">
        <v>0</v>
      </c>
      <c r="BE51" s="66">
        <v>0</v>
      </c>
      <c r="BF51" s="66">
        <v>0</v>
      </c>
      <c r="BG51" s="66">
        <v>2</v>
      </c>
      <c r="BH51" s="66">
        <v>1</v>
      </c>
      <c r="BI51" s="66">
        <v>1</v>
      </c>
      <c r="BJ51" s="66">
        <v>0</v>
      </c>
      <c r="BK51" s="66">
        <v>2</v>
      </c>
      <c r="BL51" s="66">
        <v>2</v>
      </c>
      <c r="BM51" s="67">
        <f t="shared" si="3"/>
        <v>8</v>
      </c>
      <c r="BN51" s="66">
        <v>3</v>
      </c>
      <c r="BO51" s="66">
        <v>1</v>
      </c>
      <c r="BP51" s="66">
        <v>0</v>
      </c>
      <c r="BQ51" s="66">
        <v>4</v>
      </c>
      <c r="BR51" s="66">
        <v>1</v>
      </c>
      <c r="BS51" s="66">
        <v>4</v>
      </c>
      <c r="BT51" s="66">
        <v>2</v>
      </c>
      <c r="BU51" s="66">
        <v>2</v>
      </c>
      <c r="BV51" s="66">
        <v>3</v>
      </c>
      <c r="BW51" s="66">
        <v>0</v>
      </c>
      <c r="BX51" s="66">
        <v>0</v>
      </c>
      <c r="BY51" s="66">
        <v>0</v>
      </c>
      <c r="BZ51" s="67">
        <v>20</v>
      </c>
    </row>
    <row r="52" spans="1:78" s="16" customFormat="1" ht="15" customHeight="1">
      <c r="A52" s="53" t="s">
        <v>11</v>
      </c>
      <c r="B52" s="66">
        <v>0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7">
        <f t="shared" si="0"/>
        <v>0</v>
      </c>
      <c r="AA52" s="66">
        <v>0</v>
      </c>
      <c r="AB52" s="66">
        <v>0</v>
      </c>
      <c r="AC52" s="66">
        <v>0</v>
      </c>
      <c r="AD52" s="66">
        <v>0</v>
      </c>
      <c r="AE52" s="66">
        <v>0</v>
      </c>
      <c r="AF52" s="66">
        <v>0</v>
      </c>
      <c r="AG52" s="66">
        <v>0</v>
      </c>
      <c r="AH52" s="66">
        <v>0</v>
      </c>
      <c r="AI52" s="66">
        <v>0</v>
      </c>
      <c r="AJ52" s="66">
        <v>0</v>
      </c>
      <c r="AK52" s="66">
        <v>0</v>
      </c>
      <c r="AL52" s="66">
        <v>0</v>
      </c>
      <c r="AM52" s="67">
        <f t="shared" si="1"/>
        <v>0</v>
      </c>
      <c r="AN52" s="66">
        <v>0</v>
      </c>
      <c r="AO52" s="66">
        <v>0</v>
      </c>
      <c r="AP52" s="66">
        <v>0</v>
      </c>
      <c r="AQ52" s="66">
        <v>0</v>
      </c>
      <c r="AR52" s="66">
        <v>0</v>
      </c>
      <c r="AS52" s="66">
        <v>0</v>
      </c>
      <c r="AT52" s="66">
        <v>0</v>
      </c>
      <c r="AU52" s="66">
        <v>0</v>
      </c>
      <c r="AV52" s="66">
        <v>0</v>
      </c>
      <c r="AW52" s="66">
        <v>0</v>
      </c>
      <c r="AX52" s="66">
        <v>0</v>
      </c>
      <c r="AY52" s="66">
        <v>0</v>
      </c>
      <c r="AZ52" s="67">
        <f t="shared" si="2"/>
        <v>0</v>
      </c>
      <c r="BA52" s="66">
        <v>0</v>
      </c>
      <c r="BB52" s="66">
        <v>0</v>
      </c>
      <c r="BC52" s="66">
        <v>0</v>
      </c>
      <c r="BD52" s="66">
        <v>0</v>
      </c>
      <c r="BE52" s="66">
        <v>0</v>
      </c>
      <c r="BF52" s="66">
        <v>0</v>
      </c>
      <c r="BG52" s="66">
        <v>0</v>
      </c>
      <c r="BH52" s="66">
        <v>0</v>
      </c>
      <c r="BI52" s="66">
        <v>0</v>
      </c>
      <c r="BJ52" s="66">
        <v>0</v>
      </c>
      <c r="BK52" s="66">
        <v>0</v>
      </c>
      <c r="BL52" s="66">
        <v>0</v>
      </c>
      <c r="BM52" s="67">
        <f t="shared" si="3"/>
        <v>0</v>
      </c>
      <c r="BN52" s="66">
        <v>0</v>
      </c>
      <c r="BO52" s="66">
        <v>0</v>
      </c>
      <c r="BP52" s="66">
        <v>0</v>
      </c>
      <c r="BQ52" s="66">
        <v>0</v>
      </c>
      <c r="BR52" s="66">
        <v>0</v>
      </c>
      <c r="BS52" s="66">
        <v>0</v>
      </c>
      <c r="BT52" s="66">
        <v>0</v>
      </c>
      <c r="BU52" s="66">
        <v>0</v>
      </c>
      <c r="BV52" s="66">
        <v>0</v>
      </c>
      <c r="BW52" s="66">
        <v>0</v>
      </c>
      <c r="BX52" s="66">
        <v>0</v>
      </c>
      <c r="BY52" s="66">
        <v>0</v>
      </c>
      <c r="BZ52" s="67">
        <v>0</v>
      </c>
    </row>
    <row r="53" spans="1:78" s="16" customFormat="1" ht="15" customHeight="1">
      <c r="A53" s="53" t="s">
        <v>110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7">
        <f t="shared" si="0"/>
        <v>0</v>
      </c>
      <c r="AA53" s="66">
        <v>0</v>
      </c>
      <c r="AB53" s="66">
        <v>0</v>
      </c>
      <c r="AC53" s="66">
        <v>0</v>
      </c>
      <c r="AD53" s="66">
        <v>0</v>
      </c>
      <c r="AE53" s="66">
        <v>0</v>
      </c>
      <c r="AF53" s="66">
        <v>0</v>
      </c>
      <c r="AG53" s="66">
        <v>0</v>
      </c>
      <c r="AH53" s="66">
        <v>0</v>
      </c>
      <c r="AI53" s="66">
        <v>0</v>
      </c>
      <c r="AJ53" s="66">
        <v>0</v>
      </c>
      <c r="AK53" s="66">
        <v>0</v>
      </c>
      <c r="AL53" s="66">
        <v>0</v>
      </c>
      <c r="AM53" s="67">
        <f t="shared" si="1"/>
        <v>0</v>
      </c>
      <c r="AN53" s="66">
        <v>0</v>
      </c>
      <c r="AO53" s="66">
        <v>0</v>
      </c>
      <c r="AP53" s="66">
        <v>0</v>
      </c>
      <c r="AQ53" s="66">
        <v>0</v>
      </c>
      <c r="AR53" s="66">
        <v>0</v>
      </c>
      <c r="AS53" s="66">
        <v>0</v>
      </c>
      <c r="AT53" s="66">
        <v>0</v>
      </c>
      <c r="AU53" s="66">
        <v>0</v>
      </c>
      <c r="AV53" s="66">
        <v>0</v>
      </c>
      <c r="AW53" s="66">
        <v>0</v>
      </c>
      <c r="AX53" s="66">
        <v>0</v>
      </c>
      <c r="AY53" s="66">
        <v>0</v>
      </c>
      <c r="AZ53" s="67">
        <f t="shared" si="2"/>
        <v>0</v>
      </c>
      <c r="BA53" s="66"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L53" s="66">
        <v>0</v>
      </c>
      <c r="BM53" s="67">
        <f t="shared" si="3"/>
        <v>0</v>
      </c>
      <c r="BN53" s="66">
        <v>0</v>
      </c>
      <c r="BO53" s="66">
        <v>0</v>
      </c>
      <c r="BP53" s="66">
        <v>0</v>
      </c>
      <c r="BQ53" s="66">
        <v>0</v>
      </c>
      <c r="BR53" s="66">
        <v>0</v>
      </c>
      <c r="BS53" s="66">
        <v>0</v>
      </c>
      <c r="BT53" s="66">
        <v>0</v>
      </c>
      <c r="BU53" s="66">
        <v>0</v>
      </c>
      <c r="BV53" s="66">
        <v>0</v>
      </c>
      <c r="BW53" s="66">
        <v>0</v>
      </c>
      <c r="BX53" s="66">
        <v>0</v>
      </c>
      <c r="BY53" s="66">
        <v>0</v>
      </c>
      <c r="BZ53" s="67">
        <v>0</v>
      </c>
    </row>
    <row r="54" spans="1:78" s="16" customFormat="1" ht="15" customHeight="1">
      <c r="A54" s="53" t="s">
        <v>119</v>
      </c>
      <c r="B54" s="66">
        <v>0</v>
      </c>
      <c r="C54" s="66">
        <v>0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7">
        <f t="shared" si="0"/>
        <v>0</v>
      </c>
      <c r="AA54" s="66">
        <v>0</v>
      </c>
      <c r="AB54" s="66">
        <v>0</v>
      </c>
      <c r="AC54" s="66">
        <v>0</v>
      </c>
      <c r="AD54" s="66">
        <v>0</v>
      </c>
      <c r="AE54" s="66">
        <v>0</v>
      </c>
      <c r="AF54" s="66">
        <v>0</v>
      </c>
      <c r="AG54" s="66">
        <v>0</v>
      </c>
      <c r="AH54" s="66">
        <v>0</v>
      </c>
      <c r="AI54" s="66">
        <v>0</v>
      </c>
      <c r="AJ54" s="66">
        <v>0</v>
      </c>
      <c r="AK54" s="66">
        <v>0</v>
      </c>
      <c r="AL54" s="66">
        <v>0</v>
      </c>
      <c r="AM54" s="67">
        <f t="shared" si="1"/>
        <v>0</v>
      </c>
      <c r="AN54" s="66">
        <v>0</v>
      </c>
      <c r="AO54" s="66">
        <v>0</v>
      </c>
      <c r="AP54" s="66">
        <v>0</v>
      </c>
      <c r="AQ54" s="66">
        <v>0</v>
      </c>
      <c r="AR54" s="66">
        <v>0</v>
      </c>
      <c r="AS54" s="66">
        <v>0</v>
      </c>
      <c r="AT54" s="66">
        <v>0</v>
      </c>
      <c r="AU54" s="66">
        <v>0</v>
      </c>
      <c r="AV54" s="66">
        <v>0</v>
      </c>
      <c r="AW54" s="66">
        <v>0</v>
      </c>
      <c r="AX54" s="66">
        <v>0</v>
      </c>
      <c r="AY54" s="66">
        <v>0</v>
      </c>
      <c r="AZ54" s="67">
        <f t="shared" si="2"/>
        <v>0</v>
      </c>
      <c r="BA54" s="66"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0</v>
      </c>
      <c r="BM54" s="67">
        <f t="shared" si="3"/>
        <v>0</v>
      </c>
      <c r="BN54" s="66">
        <v>0</v>
      </c>
      <c r="BO54" s="66">
        <v>0</v>
      </c>
      <c r="BP54" s="66">
        <v>0</v>
      </c>
      <c r="BQ54" s="66">
        <v>0</v>
      </c>
      <c r="BR54" s="66">
        <v>0</v>
      </c>
      <c r="BS54" s="66">
        <v>0</v>
      </c>
      <c r="BT54" s="66">
        <v>0</v>
      </c>
      <c r="BU54" s="66">
        <v>0</v>
      </c>
      <c r="BV54" s="66">
        <v>0</v>
      </c>
      <c r="BW54" s="66">
        <v>0</v>
      </c>
      <c r="BX54" s="66">
        <v>0</v>
      </c>
      <c r="BY54" s="66">
        <v>0</v>
      </c>
      <c r="BZ54" s="67">
        <v>0</v>
      </c>
    </row>
    <row r="55" spans="1:78" s="16" customFormat="1" ht="15" customHeight="1">
      <c r="A55" s="53" t="s">
        <v>160</v>
      </c>
      <c r="B55" s="66">
        <v>0</v>
      </c>
      <c r="C55" s="66">
        <v>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7">
        <f t="shared" si="0"/>
        <v>0</v>
      </c>
      <c r="AA55" s="66">
        <v>0</v>
      </c>
      <c r="AB55" s="66">
        <v>0</v>
      </c>
      <c r="AC55" s="66">
        <v>0</v>
      </c>
      <c r="AD55" s="66">
        <v>0</v>
      </c>
      <c r="AE55" s="66">
        <v>0</v>
      </c>
      <c r="AF55" s="66">
        <v>0</v>
      </c>
      <c r="AG55" s="66">
        <v>0</v>
      </c>
      <c r="AH55" s="66">
        <v>0</v>
      </c>
      <c r="AI55" s="66">
        <v>0</v>
      </c>
      <c r="AJ55" s="66">
        <v>0</v>
      </c>
      <c r="AK55" s="66">
        <v>0</v>
      </c>
      <c r="AL55" s="66">
        <v>0</v>
      </c>
      <c r="AM55" s="67">
        <f t="shared" si="1"/>
        <v>0</v>
      </c>
      <c r="AN55" s="66">
        <v>0</v>
      </c>
      <c r="AO55" s="66">
        <v>0</v>
      </c>
      <c r="AP55" s="66">
        <v>0</v>
      </c>
      <c r="AQ55" s="66">
        <v>0</v>
      </c>
      <c r="AR55" s="66">
        <v>0</v>
      </c>
      <c r="AS55" s="66">
        <v>0</v>
      </c>
      <c r="AT55" s="66">
        <v>0</v>
      </c>
      <c r="AU55" s="66">
        <v>0</v>
      </c>
      <c r="AV55" s="66">
        <v>0</v>
      </c>
      <c r="AW55" s="66">
        <v>0</v>
      </c>
      <c r="AX55" s="66">
        <v>0</v>
      </c>
      <c r="AY55" s="66">
        <v>0</v>
      </c>
      <c r="AZ55" s="67">
        <f t="shared" si="2"/>
        <v>0</v>
      </c>
      <c r="BA55" s="66">
        <v>0</v>
      </c>
      <c r="BB55" s="66">
        <v>0</v>
      </c>
      <c r="BC55" s="66">
        <v>0</v>
      </c>
      <c r="BD55" s="66">
        <v>0</v>
      </c>
      <c r="BE55" s="66">
        <v>0</v>
      </c>
      <c r="BF55" s="66">
        <v>0</v>
      </c>
      <c r="BG55" s="66">
        <v>0</v>
      </c>
      <c r="BH55" s="66">
        <v>0</v>
      </c>
      <c r="BI55" s="66">
        <v>0</v>
      </c>
      <c r="BJ55" s="66">
        <v>0</v>
      </c>
      <c r="BK55" s="66">
        <v>0</v>
      </c>
      <c r="BL55" s="66">
        <v>0</v>
      </c>
      <c r="BM55" s="67">
        <f t="shared" si="3"/>
        <v>0</v>
      </c>
      <c r="BN55" s="66">
        <v>0</v>
      </c>
      <c r="BO55" s="66">
        <v>0</v>
      </c>
      <c r="BP55" s="66">
        <v>0</v>
      </c>
      <c r="BQ55" s="66">
        <v>0</v>
      </c>
      <c r="BR55" s="66">
        <v>0</v>
      </c>
      <c r="BS55" s="66">
        <v>0</v>
      </c>
      <c r="BT55" s="66">
        <v>0</v>
      </c>
      <c r="BU55" s="66">
        <v>0</v>
      </c>
      <c r="BV55" s="66">
        <v>0</v>
      </c>
      <c r="BW55" s="66">
        <v>0</v>
      </c>
      <c r="BX55" s="66">
        <v>0</v>
      </c>
      <c r="BY55" s="66">
        <v>0</v>
      </c>
      <c r="BZ55" s="67">
        <v>0</v>
      </c>
    </row>
    <row r="56" spans="1:78" s="16" customFormat="1" ht="15" customHeight="1">
      <c r="A56" s="53" t="s">
        <v>111</v>
      </c>
      <c r="B56" s="66">
        <v>0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7">
        <f t="shared" si="0"/>
        <v>0</v>
      </c>
      <c r="AA56" s="66">
        <v>0</v>
      </c>
      <c r="AB56" s="66">
        <v>0</v>
      </c>
      <c r="AC56" s="66">
        <v>0</v>
      </c>
      <c r="AD56" s="66">
        <v>0</v>
      </c>
      <c r="AE56" s="66">
        <v>0</v>
      </c>
      <c r="AF56" s="66">
        <v>0</v>
      </c>
      <c r="AG56" s="66">
        <v>0</v>
      </c>
      <c r="AH56" s="66">
        <v>0</v>
      </c>
      <c r="AI56" s="66">
        <v>0</v>
      </c>
      <c r="AJ56" s="66">
        <v>0</v>
      </c>
      <c r="AK56" s="66">
        <v>0</v>
      </c>
      <c r="AL56" s="66">
        <v>0</v>
      </c>
      <c r="AM56" s="67">
        <f t="shared" si="1"/>
        <v>0</v>
      </c>
      <c r="AN56" s="66">
        <v>0</v>
      </c>
      <c r="AO56" s="66">
        <v>0</v>
      </c>
      <c r="AP56" s="66">
        <v>0</v>
      </c>
      <c r="AQ56" s="66">
        <v>0</v>
      </c>
      <c r="AR56" s="66">
        <v>0</v>
      </c>
      <c r="AS56" s="66">
        <v>0</v>
      </c>
      <c r="AT56" s="66">
        <v>0</v>
      </c>
      <c r="AU56" s="66">
        <v>0</v>
      </c>
      <c r="AV56" s="66">
        <v>0</v>
      </c>
      <c r="AW56" s="66">
        <v>0</v>
      </c>
      <c r="AX56" s="66">
        <v>0</v>
      </c>
      <c r="AY56" s="66">
        <v>0</v>
      </c>
      <c r="AZ56" s="67">
        <f t="shared" si="2"/>
        <v>0</v>
      </c>
      <c r="BA56" s="66">
        <v>0</v>
      </c>
      <c r="BB56" s="66">
        <v>0</v>
      </c>
      <c r="BC56" s="66">
        <v>0</v>
      </c>
      <c r="BD56" s="66">
        <v>0</v>
      </c>
      <c r="BE56" s="66">
        <v>0</v>
      </c>
      <c r="BF56" s="66">
        <v>0</v>
      </c>
      <c r="BG56" s="66">
        <v>0</v>
      </c>
      <c r="BH56" s="66">
        <v>0</v>
      </c>
      <c r="BI56" s="66">
        <v>0</v>
      </c>
      <c r="BJ56" s="66">
        <v>0</v>
      </c>
      <c r="BK56" s="66">
        <v>0</v>
      </c>
      <c r="BL56" s="66">
        <v>0</v>
      </c>
      <c r="BM56" s="67">
        <f t="shared" si="3"/>
        <v>0</v>
      </c>
      <c r="BN56" s="66">
        <v>0</v>
      </c>
      <c r="BO56" s="66">
        <v>0</v>
      </c>
      <c r="BP56" s="66">
        <v>0</v>
      </c>
      <c r="BQ56" s="66">
        <v>0</v>
      </c>
      <c r="BR56" s="66">
        <v>0</v>
      </c>
      <c r="BS56" s="66">
        <v>0</v>
      </c>
      <c r="BT56" s="66">
        <v>0</v>
      </c>
      <c r="BU56" s="66">
        <v>0</v>
      </c>
      <c r="BV56" s="66">
        <v>0</v>
      </c>
      <c r="BW56" s="66">
        <v>0</v>
      </c>
      <c r="BX56" s="66">
        <v>0</v>
      </c>
      <c r="BY56" s="66">
        <v>0</v>
      </c>
      <c r="BZ56" s="67">
        <v>0</v>
      </c>
    </row>
    <row r="57" spans="1:78" s="16" customFormat="1" ht="15" customHeight="1">
      <c r="A57" s="53" t="s">
        <v>91</v>
      </c>
      <c r="B57" s="66">
        <v>0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7">
        <f t="shared" si="0"/>
        <v>0</v>
      </c>
      <c r="AA57" s="66">
        <v>0</v>
      </c>
      <c r="AB57" s="66">
        <v>0</v>
      </c>
      <c r="AC57" s="66">
        <v>0</v>
      </c>
      <c r="AD57" s="66">
        <v>0</v>
      </c>
      <c r="AE57" s="66">
        <v>0</v>
      </c>
      <c r="AF57" s="66">
        <v>0</v>
      </c>
      <c r="AG57" s="66">
        <v>0</v>
      </c>
      <c r="AH57" s="66">
        <v>0</v>
      </c>
      <c r="AI57" s="66">
        <v>0</v>
      </c>
      <c r="AJ57" s="66">
        <v>0</v>
      </c>
      <c r="AK57" s="66">
        <v>0</v>
      </c>
      <c r="AL57" s="66">
        <v>0</v>
      </c>
      <c r="AM57" s="67">
        <f t="shared" si="1"/>
        <v>0</v>
      </c>
      <c r="AN57" s="66">
        <v>0</v>
      </c>
      <c r="AO57" s="66">
        <v>0</v>
      </c>
      <c r="AP57" s="66">
        <v>0</v>
      </c>
      <c r="AQ57" s="66">
        <v>0</v>
      </c>
      <c r="AR57" s="66">
        <v>0</v>
      </c>
      <c r="AS57" s="66">
        <v>0</v>
      </c>
      <c r="AT57" s="66">
        <v>0</v>
      </c>
      <c r="AU57" s="66">
        <v>0</v>
      </c>
      <c r="AV57" s="66">
        <v>0</v>
      </c>
      <c r="AW57" s="66">
        <v>0</v>
      </c>
      <c r="AX57" s="66">
        <v>0</v>
      </c>
      <c r="AY57" s="66">
        <v>0</v>
      </c>
      <c r="AZ57" s="67">
        <f t="shared" si="2"/>
        <v>0</v>
      </c>
      <c r="BA57" s="66">
        <v>0</v>
      </c>
      <c r="BB57" s="66">
        <v>0</v>
      </c>
      <c r="BC57" s="66">
        <v>0</v>
      </c>
      <c r="BD57" s="66">
        <v>0</v>
      </c>
      <c r="BE57" s="66">
        <v>0</v>
      </c>
      <c r="BF57" s="66">
        <v>0</v>
      </c>
      <c r="BG57" s="66">
        <v>0</v>
      </c>
      <c r="BH57" s="66">
        <v>0</v>
      </c>
      <c r="BI57" s="66">
        <v>0</v>
      </c>
      <c r="BJ57" s="66">
        <v>0</v>
      </c>
      <c r="BK57" s="66">
        <v>0</v>
      </c>
      <c r="BL57" s="66">
        <v>0</v>
      </c>
      <c r="BM57" s="67">
        <f t="shared" si="3"/>
        <v>0</v>
      </c>
      <c r="BN57" s="66">
        <v>0</v>
      </c>
      <c r="BO57" s="66">
        <v>0</v>
      </c>
      <c r="BP57" s="66">
        <v>0</v>
      </c>
      <c r="BQ57" s="66">
        <v>0</v>
      </c>
      <c r="BR57" s="66">
        <v>0</v>
      </c>
      <c r="BS57" s="66">
        <v>0</v>
      </c>
      <c r="BT57" s="66">
        <v>1</v>
      </c>
      <c r="BU57" s="66">
        <v>0</v>
      </c>
      <c r="BV57" s="66">
        <v>0</v>
      </c>
      <c r="BW57" s="66">
        <v>0</v>
      </c>
      <c r="BX57" s="66">
        <v>0</v>
      </c>
      <c r="BY57" s="66">
        <v>0</v>
      </c>
      <c r="BZ57" s="67">
        <v>1</v>
      </c>
    </row>
    <row r="58" spans="1:78" s="16" customFormat="1" ht="15" customHeight="1">
      <c r="A58" s="53" t="s">
        <v>92</v>
      </c>
      <c r="B58" s="66">
        <v>0</v>
      </c>
      <c r="C58" s="66">
        <v>0</v>
      </c>
      <c r="D58" s="66">
        <v>32</v>
      </c>
      <c r="E58" s="66">
        <v>0</v>
      </c>
      <c r="F58" s="66">
        <v>1</v>
      </c>
      <c r="G58" s="66">
        <v>15</v>
      </c>
      <c r="H58" s="66">
        <v>0</v>
      </c>
      <c r="I58" s="66">
        <v>0</v>
      </c>
      <c r="J58" s="66">
        <v>1</v>
      </c>
      <c r="K58" s="66">
        <v>17</v>
      </c>
      <c r="L58" s="66">
        <v>13</v>
      </c>
      <c r="M58" s="66">
        <v>7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2</v>
      </c>
      <c r="U58" s="66">
        <v>3</v>
      </c>
      <c r="V58" s="66">
        <v>1</v>
      </c>
      <c r="W58" s="66">
        <v>0</v>
      </c>
      <c r="X58" s="66">
        <v>0</v>
      </c>
      <c r="Y58" s="66">
        <v>0</v>
      </c>
      <c r="Z58" s="67">
        <f t="shared" ref="Z58:Z62" si="4">SUM(N58:Y58)</f>
        <v>6</v>
      </c>
      <c r="AA58" s="66">
        <v>0</v>
      </c>
      <c r="AB58" s="66">
        <v>0</v>
      </c>
      <c r="AC58" s="66">
        <v>0</v>
      </c>
      <c r="AD58" s="66">
        <v>0</v>
      </c>
      <c r="AE58" s="66">
        <v>0</v>
      </c>
      <c r="AF58" s="66">
        <v>0</v>
      </c>
      <c r="AG58" s="66">
        <v>0</v>
      </c>
      <c r="AH58" s="66">
        <v>0</v>
      </c>
      <c r="AI58" s="66">
        <v>0</v>
      </c>
      <c r="AJ58" s="66">
        <v>0</v>
      </c>
      <c r="AK58" s="66">
        <v>0</v>
      </c>
      <c r="AL58" s="66">
        <v>0</v>
      </c>
      <c r="AM58" s="67">
        <f t="shared" si="1"/>
        <v>0</v>
      </c>
      <c r="AN58" s="66">
        <v>0</v>
      </c>
      <c r="AO58" s="66">
        <v>0</v>
      </c>
      <c r="AP58" s="66">
        <v>0</v>
      </c>
      <c r="AQ58" s="66">
        <v>0</v>
      </c>
      <c r="AR58" s="66">
        <v>0</v>
      </c>
      <c r="AS58" s="66">
        <v>17</v>
      </c>
      <c r="AT58" s="66">
        <v>0</v>
      </c>
      <c r="AU58" s="66">
        <v>1</v>
      </c>
      <c r="AV58" s="66">
        <v>0</v>
      </c>
      <c r="AW58" s="66">
        <v>0</v>
      </c>
      <c r="AX58" s="66">
        <v>0</v>
      </c>
      <c r="AY58" s="66">
        <v>0</v>
      </c>
      <c r="AZ58" s="67">
        <f t="shared" si="2"/>
        <v>18</v>
      </c>
      <c r="BA58" s="66">
        <v>0</v>
      </c>
      <c r="BB58" s="66">
        <v>0</v>
      </c>
      <c r="BC58" s="66">
        <v>0</v>
      </c>
      <c r="BD58" s="66">
        <v>0</v>
      </c>
      <c r="BE58" s="66">
        <v>0</v>
      </c>
      <c r="BF58" s="66">
        <v>0</v>
      </c>
      <c r="BG58" s="66">
        <v>0</v>
      </c>
      <c r="BH58" s="66">
        <v>0</v>
      </c>
      <c r="BI58" s="66">
        <v>0</v>
      </c>
      <c r="BJ58" s="66">
        <v>0</v>
      </c>
      <c r="BK58" s="66">
        <v>0</v>
      </c>
      <c r="BL58" s="66">
        <v>0</v>
      </c>
      <c r="BM58" s="67">
        <f t="shared" si="3"/>
        <v>0</v>
      </c>
      <c r="BN58" s="66">
        <v>0</v>
      </c>
      <c r="BO58" s="66">
        <v>0</v>
      </c>
      <c r="BP58" s="66">
        <v>0</v>
      </c>
      <c r="BQ58" s="66">
        <v>2</v>
      </c>
      <c r="BR58" s="66">
        <v>4</v>
      </c>
      <c r="BS58" s="66">
        <v>1</v>
      </c>
      <c r="BT58" s="66">
        <v>0</v>
      </c>
      <c r="BU58" s="66">
        <v>0</v>
      </c>
      <c r="BV58" s="66">
        <v>0</v>
      </c>
      <c r="BW58" s="66">
        <v>0</v>
      </c>
      <c r="BX58" s="66">
        <v>0</v>
      </c>
      <c r="BY58" s="66">
        <v>0</v>
      </c>
      <c r="BZ58" s="67">
        <v>7</v>
      </c>
    </row>
    <row r="59" spans="1:78" s="16" customFormat="1" ht="15" customHeight="1">
      <c r="A59" s="53" t="s">
        <v>93</v>
      </c>
      <c r="B59" s="66">
        <v>0</v>
      </c>
      <c r="C59" s="66">
        <v>0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7">
        <f t="shared" si="4"/>
        <v>0</v>
      </c>
      <c r="AA59" s="66">
        <v>0</v>
      </c>
      <c r="AB59" s="66">
        <v>0</v>
      </c>
      <c r="AC59" s="66">
        <v>0</v>
      </c>
      <c r="AD59" s="66">
        <v>0</v>
      </c>
      <c r="AE59" s="66">
        <v>0</v>
      </c>
      <c r="AF59" s="66">
        <v>0</v>
      </c>
      <c r="AG59" s="66">
        <v>0</v>
      </c>
      <c r="AH59" s="66">
        <v>0</v>
      </c>
      <c r="AI59" s="66">
        <v>0</v>
      </c>
      <c r="AJ59" s="66">
        <v>0</v>
      </c>
      <c r="AK59" s="66">
        <v>0</v>
      </c>
      <c r="AL59" s="66">
        <v>0</v>
      </c>
      <c r="AM59" s="67">
        <f t="shared" si="1"/>
        <v>0</v>
      </c>
      <c r="AN59" s="66">
        <v>0</v>
      </c>
      <c r="AO59" s="66">
        <v>0</v>
      </c>
      <c r="AP59" s="66">
        <v>0</v>
      </c>
      <c r="AQ59" s="66">
        <v>0</v>
      </c>
      <c r="AR59" s="66">
        <v>0</v>
      </c>
      <c r="AS59" s="66">
        <v>0</v>
      </c>
      <c r="AT59" s="66">
        <v>0</v>
      </c>
      <c r="AU59" s="66">
        <v>0</v>
      </c>
      <c r="AV59" s="66">
        <v>0</v>
      </c>
      <c r="AW59" s="66">
        <v>0</v>
      </c>
      <c r="AX59" s="66">
        <v>0</v>
      </c>
      <c r="AY59" s="66">
        <v>0</v>
      </c>
      <c r="AZ59" s="67">
        <f t="shared" si="2"/>
        <v>0</v>
      </c>
      <c r="BA59" s="66">
        <v>0</v>
      </c>
      <c r="BB59" s="66">
        <v>0</v>
      </c>
      <c r="BC59" s="66">
        <v>0</v>
      </c>
      <c r="BD59" s="66">
        <v>0</v>
      </c>
      <c r="BE59" s="66">
        <v>0</v>
      </c>
      <c r="BF59" s="66">
        <v>0</v>
      </c>
      <c r="BG59" s="66">
        <v>0</v>
      </c>
      <c r="BH59" s="66">
        <v>0</v>
      </c>
      <c r="BI59" s="66">
        <v>0</v>
      </c>
      <c r="BJ59" s="66">
        <v>0</v>
      </c>
      <c r="BK59" s="66">
        <v>0</v>
      </c>
      <c r="BL59" s="66">
        <v>0</v>
      </c>
      <c r="BM59" s="67">
        <f t="shared" si="3"/>
        <v>0</v>
      </c>
      <c r="BN59" s="66">
        <v>0</v>
      </c>
      <c r="BO59" s="66">
        <v>0</v>
      </c>
      <c r="BP59" s="66">
        <v>0</v>
      </c>
      <c r="BQ59" s="66">
        <v>0</v>
      </c>
      <c r="BR59" s="66">
        <v>0</v>
      </c>
      <c r="BS59" s="66">
        <v>0</v>
      </c>
      <c r="BT59" s="66">
        <v>0</v>
      </c>
      <c r="BU59" s="66">
        <v>0</v>
      </c>
      <c r="BV59" s="66">
        <v>0</v>
      </c>
      <c r="BW59" s="66">
        <v>0</v>
      </c>
      <c r="BX59" s="66">
        <v>0</v>
      </c>
      <c r="BY59" s="66">
        <v>0</v>
      </c>
      <c r="BZ59" s="67">
        <v>0</v>
      </c>
    </row>
    <row r="60" spans="1:78" s="16" customFormat="1" ht="15" customHeight="1">
      <c r="A60" s="53" t="s">
        <v>155</v>
      </c>
      <c r="B60" s="66">
        <v>0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7">
        <f t="shared" si="4"/>
        <v>0</v>
      </c>
      <c r="AA60" s="66">
        <v>0</v>
      </c>
      <c r="AB60" s="66">
        <v>0</v>
      </c>
      <c r="AC60" s="66">
        <v>0</v>
      </c>
      <c r="AD60" s="66">
        <v>0</v>
      </c>
      <c r="AE60" s="66">
        <v>0</v>
      </c>
      <c r="AF60" s="66">
        <v>0</v>
      </c>
      <c r="AG60" s="66">
        <v>0</v>
      </c>
      <c r="AH60" s="66">
        <v>0</v>
      </c>
      <c r="AI60" s="66">
        <v>0</v>
      </c>
      <c r="AJ60" s="66">
        <v>0</v>
      </c>
      <c r="AK60" s="66">
        <v>0</v>
      </c>
      <c r="AL60" s="66">
        <v>0</v>
      </c>
      <c r="AM60" s="67">
        <f t="shared" si="1"/>
        <v>0</v>
      </c>
      <c r="AN60" s="66">
        <v>0</v>
      </c>
      <c r="AO60" s="66">
        <v>0</v>
      </c>
      <c r="AP60" s="66">
        <v>0</v>
      </c>
      <c r="AQ60" s="66">
        <v>0</v>
      </c>
      <c r="AR60" s="66">
        <v>0</v>
      </c>
      <c r="AS60" s="66">
        <v>0</v>
      </c>
      <c r="AT60" s="66">
        <v>0</v>
      </c>
      <c r="AU60" s="66">
        <v>0</v>
      </c>
      <c r="AV60" s="66">
        <v>0</v>
      </c>
      <c r="AW60" s="66">
        <v>0</v>
      </c>
      <c r="AX60" s="66">
        <v>0</v>
      </c>
      <c r="AY60" s="66">
        <v>0</v>
      </c>
      <c r="AZ60" s="67">
        <f t="shared" si="2"/>
        <v>0</v>
      </c>
      <c r="BA60" s="66">
        <v>0</v>
      </c>
      <c r="BB60" s="66">
        <v>0</v>
      </c>
      <c r="BC60" s="66">
        <v>0</v>
      </c>
      <c r="BD60" s="66">
        <v>0</v>
      </c>
      <c r="BE60" s="66">
        <v>0</v>
      </c>
      <c r="BF60" s="66">
        <v>0</v>
      </c>
      <c r="BG60" s="66">
        <v>0</v>
      </c>
      <c r="BH60" s="66">
        <v>0</v>
      </c>
      <c r="BI60" s="66">
        <v>0</v>
      </c>
      <c r="BJ60" s="66">
        <v>0</v>
      </c>
      <c r="BK60" s="66">
        <v>0</v>
      </c>
      <c r="BL60" s="66">
        <v>0</v>
      </c>
      <c r="BM60" s="67">
        <f t="shared" si="3"/>
        <v>0</v>
      </c>
      <c r="BN60" s="66">
        <v>0</v>
      </c>
      <c r="BO60" s="66">
        <v>0</v>
      </c>
      <c r="BP60" s="66">
        <v>0</v>
      </c>
      <c r="BQ60" s="66">
        <v>0</v>
      </c>
      <c r="BR60" s="66">
        <v>0</v>
      </c>
      <c r="BS60" s="66">
        <v>0</v>
      </c>
      <c r="BT60" s="66">
        <v>0</v>
      </c>
      <c r="BU60" s="66">
        <v>0</v>
      </c>
      <c r="BV60" s="66">
        <v>0</v>
      </c>
      <c r="BW60" s="66">
        <v>0</v>
      </c>
      <c r="BX60" s="66">
        <v>0</v>
      </c>
      <c r="BY60" s="66">
        <v>0</v>
      </c>
      <c r="BZ60" s="67">
        <v>0</v>
      </c>
    </row>
    <row r="61" spans="1:78" s="16" customFormat="1" ht="15" customHeight="1">
      <c r="A61" s="53" t="s">
        <v>154</v>
      </c>
      <c r="B61" s="66">
        <v>0</v>
      </c>
      <c r="C61" s="66">
        <v>0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7">
        <f t="shared" si="4"/>
        <v>0</v>
      </c>
      <c r="AA61" s="66">
        <v>0</v>
      </c>
      <c r="AB61" s="66">
        <v>0</v>
      </c>
      <c r="AC61" s="66">
        <v>0</v>
      </c>
      <c r="AD61" s="66">
        <v>0</v>
      </c>
      <c r="AE61" s="66">
        <v>0</v>
      </c>
      <c r="AF61" s="66">
        <v>0</v>
      </c>
      <c r="AG61" s="66">
        <v>0</v>
      </c>
      <c r="AH61" s="66">
        <v>0</v>
      </c>
      <c r="AI61" s="66">
        <v>0</v>
      </c>
      <c r="AJ61" s="66">
        <v>0</v>
      </c>
      <c r="AK61" s="66">
        <v>0</v>
      </c>
      <c r="AL61" s="66">
        <v>0</v>
      </c>
      <c r="AM61" s="67">
        <f t="shared" si="1"/>
        <v>0</v>
      </c>
      <c r="AN61" s="66">
        <v>0</v>
      </c>
      <c r="AO61" s="66">
        <v>0</v>
      </c>
      <c r="AP61" s="66">
        <v>0</v>
      </c>
      <c r="AQ61" s="66">
        <v>0</v>
      </c>
      <c r="AR61" s="66">
        <v>0</v>
      </c>
      <c r="AS61" s="66">
        <v>0</v>
      </c>
      <c r="AT61" s="66">
        <v>0</v>
      </c>
      <c r="AU61" s="66">
        <v>0</v>
      </c>
      <c r="AV61" s="66">
        <v>0</v>
      </c>
      <c r="AW61" s="66">
        <v>0</v>
      </c>
      <c r="AX61" s="66">
        <v>0</v>
      </c>
      <c r="AY61" s="66">
        <v>0</v>
      </c>
      <c r="AZ61" s="67">
        <f t="shared" si="2"/>
        <v>0</v>
      </c>
      <c r="BA61" s="66">
        <v>0</v>
      </c>
      <c r="BB61" s="66">
        <v>0</v>
      </c>
      <c r="BC61" s="66">
        <v>0</v>
      </c>
      <c r="BD61" s="66">
        <v>0</v>
      </c>
      <c r="BE61" s="66">
        <v>0</v>
      </c>
      <c r="BF61" s="66">
        <v>0</v>
      </c>
      <c r="BG61" s="66">
        <v>0</v>
      </c>
      <c r="BH61" s="66">
        <v>0</v>
      </c>
      <c r="BI61" s="66">
        <v>0</v>
      </c>
      <c r="BJ61" s="66">
        <v>0</v>
      </c>
      <c r="BK61" s="66">
        <v>0</v>
      </c>
      <c r="BL61" s="66">
        <v>0</v>
      </c>
      <c r="BM61" s="67">
        <f t="shared" si="3"/>
        <v>0</v>
      </c>
      <c r="BN61" s="66">
        <v>0</v>
      </c>
      <c r="BO61" s="66">
        <v>0</v>
      </c>
      <c r="BP61" s="66">
        <v>0</v>
      </c>
      <c r="BQ61" s="66">
        <v>0</v>
      </c>
      <c r="BR61" s="66">
        <v>0</v>
      </c>
      <c r="BS61" s="66">
        <v>0</v>
      </c>
      <c r="BT61" s="66">
        <v>0</v>
      </c>
      <c r="BU61" s="66">
        <v>0</v>
      </c>
      <c r="BV61" s="66">
        <v>0</v>
      </c>
      <c r="BW61" s="66">
        <v>0</v>
      </c>
      <c r="BX61" s="66">
        <v>0</v>
      </c>
      <c r="BY61" s="66">
        <v>0</v>
      </c>
      <c r="BZ61" s="67">
        <v>0</v>
      </c>
    </row>
    <row r="62" spans="1:78" s="16" customFormat="1" ht="15" customHeight="1">
      <c r="A62" s="53" t="s">
        <v>156</v>
      </c>
      <c r="B62" s="66">
        <v>0</v>
      </c>
      <c r="C62" s="66">
        <v>0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7">
        <f t="shared" si="4"/>
        <v>0</v>
      </c>
      <c r="AA62" s="66">
        <v>0</v>
      </c>
      <c r="AB62" s="66">
        <v>0</v>
      </c>
      <c r="AC62" s="66">
        <v>0</v>
      </c>
      <c r="AD62" s="66">
        <v>0</v>
      </c>
      <c r="AE62" s="66">
        <v>0</v>
      </c>
      <c r="AF62" s="66">
        <v>0</v>
      </c>
      <c r="AG62" s="66">
        <v>0</v>
      </c>
      <c r="AH62" s="66">
        <v>0</v>
      </c>
      <c r="AI62" s="66">
        <v>0</v>
      </c>
      <c r="AJ62" s="66">
        <v>0</v>
      </c>
      <c r="AK62" s="66">
        <v>0</v>
      </c>
      <c r="AL62" s="66">
        <v>0</v>
      </c>
      <c r="AM62" s="67">
        <f t="shared" si="1"/>
        <v>0</v>
      </c>
      <c r="AN62" s="66">
        <v>0</v>
      </c>
      <c r="AO62" s="66">
        <v>0</v>
      </c>
      <c r="AP62" s="66">
        <v>0</v>
      </c>
      <c r="AQ62" s="66">
        <v>0</v>
      </c>
      <c r="AR62" s="66">
        <v>0</v>
      </c>
      <c r="AS62" s="66">
        <v>0</v>
      </c>
      <c r="AT62" s="66">
        <v>0</v>
      </c>
      <c r="AU62" s="66">
        <v>0</v>
      </c>
      <c r="AV62" s="66">
        <v>0</v>
      </c>
      <c r="AW62" s="66">
        <v>0</v>
      </c>
      <c r="AX62" s="66">
        <v>0</v>
      </c>
      <c r="AY62" s="66">
        <v>0</v>
      </c>
      <c r="AZ62" s="67">
        <f t="shared" si="2"/>
        <v>0</v>
      </c>
      <c r="BA62" s="66">
        <v>0</v>
      </c>
      <c r="BB62" s="66">
        <v>0</v>
      </c>
      <c r="BC62" s="66">
        <v>0</v>
      </c>
      <c r="BD62" s="66">
        <v>0</v>
      </c>
      <c r="BE62" s="66">
        <v>0</v>
      </c>
      <c r="BF62" s="66">
        <v>0</v>
      </c>
      <c r="BG62" s="66">
        <v>0</v>
      </c>
      <c r="BH62" s="66">
        <v>0</v>
      </c>
      <c r="BI62" s="66">
        <v>0</v>
      </c>
      <c r="BJ62" s="66">
        <v>0</v>
      </c>
      <c r="BK62" s="66">
        <v>0</v>
      </c>
      <c r="BL62" s="66">
        <v>0</v>
      </c>
      <c r="BM62" s="67">
        <f t="shared" si="3"/>
        <v>0</v>
      </c>
      <c r="BN62" s="66">
        <v>0</v>
      </c>
      <c r="BO62" s="66">
        <v>0</v>
      </c>
      <c r="BP62" s="66">
        <v>0</v>
      </c>
      <c r="BQ62" s="66">
        <v>0</v>
      </c>
      <c r="BR62" s="66">
        <v>0</v>
      </c>
      <c r="BS62" s="66">
        <v>0</v>
      </c>
      <c r="BT62" s="66">
        <v>0</v>
      </c>
      <c r="BU62" s="66">
        <v>0</v>
      </c>
      <c r="BV62" s="66">
        <v>0</v>
      </c>
      <c r="BW62" s="66">
        <v>0</v>
      </c>
      <c r="BX62" s="66">
        <v>0</v>
      </c>
      <c r="BY62" s="66">
        <v>0</v>
      </c>
      <c r="BZ62" s="67">
        <v>0</v>
      </c>
    </row>
    <row r="63" spans="1:78" s="16" customFormat="1" ht="7.5" customHeight="1">
      <c r="A63" s="37"/>
    </row>
    <row r="64" spans="1:78" s="16" customFormat="1" ht="15" customHeight="1">
      <c r="A64" s="36" t="s">
        <v>94</v>
      </c>
      <c r="B64" s="42">
        <f t="shared" ref="B64:AF64" si="5">SUM(B7:B62)</f>
        <v>14</v>
      </c>
      <c r="C64" s="42">
        <f t="shared" si="5"/>
        <v>8</v>
      </c>
      <c r="D64" s="42">
        <f t="shared" si="5"/>
        <v>48</v>
      </c>
      <c r="E64" s="42">
        <f t="shared" si="5"/>
        <v>26</v>
      </c>
      <c r="F64" s="42">
        <f t="shared" si="5"/>
        <v>23</v>
      </c>
      <c r="G64" s="42">
        <f t="shared" si="5"/>
        <v>41</v>
      </c>
      <c r="H64" s="42">
        <f t="shared" si="5"/>
        <v>1</v>
      </c>
      <c r="I64" s="42">
        <f t="shared" si="5"/>
        <v>7</v>
      </c>
      <c r="J64" s="42">
        <f t="shared" si="5"/>
        <v>17</v>
      </c>
      <c r="K64" s="42">
        <f t="shared" si="5"/>
        <v>20</v>
      </c>
      <c r="L64" s="42">
        <f t="shared" si="5"/>
        <v>21</v>
      </c>
      <c r="M64" s="42">
        <f t="shared" si="5"/>
        <v>45</v>
      </c>
      <c r="N64" s="42">
        <f t="shared" si="5"/>
        <v>6</v>
      </c>
      <c r="O64" s="42">
        <f t="shared" si="5"/>
        <v>1</v>
      </c>
      <c r="P64" s="42">
        <f t="shared" si="5"/>
        <v>15</v>
      </c>
      <c r="Q64" s="42">
        <f t="shared" si="5"/>
        <v>6</v>
      </c>
      <c r="R64" s="42">
        <f t="shared" si="5"/>
        <v>0</v>
      </c>
      <c r="S64" s="42">
        <f t="shared" si="5"/>
        <v>0</v>
      </c>
      <c r="T64" s="42">
        <f t="shared" si="5"/>
        <v>27</v>
      </c>
      <c r="U64" s="42">
        <f t="shared" si="5"/>
        <v>5</v>
      </c>
      <c r="V64" s="42">
        <f t="shared" si="5"/>
        <v>2</v>
      </c>
      <c r="W64" s="42">
        <f t="shared" si="5"/>
        <v>0</v>
      </c>
      <c r="X64" s="42">
        <f t="shared" si="5"/>
        <v>0</v>
      </c>
      <c r="Y64" s="42">
        <f t="shared" si="5"/>
        <v>0</v>
      </c>
      <c r="Z64" s="42">
        <f t="shared" si="5"/>
        <v>62</v>
      </c>
      <c r="AA64" s="42">
        <f t="shared" si="5"/>
        <v>0</v>
      </c>
      <c r="AB64" s="42">
        <f t="shared" si="5"/>
        <v>0</v>
      </c>
      <c r="AC64" s="42">
        <f t="shared" si="5"/>
        <v>0</v>
      </c>
      <c r="AD64" s="42">
        <f t="shared" si="5"/>
        <v>0</v>
      </c>
      <c r="AE64" s="42">
        <f t="shared" si="5"/>
        <v>0</v>
      </c>
      <c r="AF64" s="42">
        <f t="shared" si="5"/>
        <v>0</v>
      </c>
      <c r="AG64" s="42">
        <f t="shared" ref="AG64:BA64" si="6">SUM(AG7:AG62)</f>
        <v>0</v>
      </c>
      <c r="AH64" s="42">
        <f t="shared" si="6"/>
        <v>0</v>
      </c>
      <c r="AI64" s="42">
        <f t="shared" si="6"/>
        <v>0</v>
      </c>
      <c r="AJ64" s="42">
        <f t="shared" si="6"/>
        <v>0</v>
      </c>
      <c r="AK64" s="42">
        <f t="shared" si="6"/>
        <v>0</v>
      </c>
      <c r="AL64" s="42">
        <f t="shared" si="6"/>
        <v>0</v>
      </c>
      <c r="AM64" s="42">
        <f t="shared" si="6"/>
        <v>0</v>
      </c>
      <c r="AN64" s="42">
        <f t="shared" si="6"/>
        <v>0</v>
      </c>
      <c r="AO64" s="42">
        <f t="shared" si="6"/>
        <v>0</v>
      </c>
      <c r="AP64" s="42">
        <f t="shared" si="6"/>
        <v>0</v>
      </c>
      <c r="AQ64" s="42">
        <f t="shared" si="6"/>
        <v>0</v>
      </c>
      <c r="AR64" s="42">
        <f t="shared" si="6"/>
        <v>0</v>
      </c>
      <c r="AS64" s="42">
        <f t="shared" si="6"/>
        <v>31</v>
      </c>
      <c r="AT64" s="42">
        <f t="shared" si="6"/>
        <v>0</v>
      </c>
      <c r="AU64" s="42">
        <f t="shared" si="6"/>
        <v>7</v>
      </c>
      <c r="AV64" s="42">
        <f t="shared" si="6"/>
        <v>2</v>
      </c>
      <c r="AW64" s="42">
        <f t="shared" si="6"/>
        <v>8</v>
      </c>
      <c r="AX64" s="42">
        <f t="shared" si="6"/>
        <v>0</v>
      </c>
      <c r="AY64" s="42">
        <f t="shared" si="6"/>
        <v>4</v>
      </c>
      <c r="AZ64" s="42">
        <f t="shared" si="6"/>
        <v>51</v>
      </c>
      <c r="BA64" s="42">
        <f t="shared" si="6"/>
        <v>16</v>
      </c>
      <c r="BB64" s="42">
        <f t="shared" ref="BB64:BZ64" si="7">SUM(BB7:BB62)</f>
        <v>6</v>
      </c>
      <c r="BC64" s="42">
        <f t="shared" si="7"/>
        <v>22</v>
      </c>
      <c r="BD64" s="42">
        <f t="shared" si="7"/>
        <v>15</v>
      </c>
      <c r="BE64" s="42">
        <f t="shared" si="7"/>
        <v>12</v>
      </c>
      <c r="BF64" s="42">
        <f t="shared" si="7"/>
        <v>4</v>
      </c>
      <c r="BG64" s="42">
        <f t="shared" si="7"/>
        <v>6</v>
      </c>
      <c r="BH64" s="42">
        <f t="shared" si="7"/>
        <v>4</v>
      </c>
      <c r="BI64" s="42">
        <f t="shared" si="7"/>
        <v>6</v>
      </c>
      <c r="BJ64" s="42">
        <f t="shared" si="7"/>
        <v>6</v>
      </c>
      <c r="BK64" s="42">
        <f t="shared" si="7"/>
        <v>5</v>
      </c>
      <c r="BL64" s="42">
        <f t="shared" si="7"/>
        <v>15</v>
      </c>
      <c r="BM64" s="42">
        <f t="shared" si="7"/>
        <v>117</v>
      </c>
      <c r="BN64" s="42">
        <f t="shared" si="7"/>
        <v>3</v>
      </c>
      <c r="BO64" s="42">
        <f t="shared" si="7"/>
        <v>1</v>
      </c>
      <c r="BP64" s="42">
        <f t="shared" si="7"/>
        <v>0</v>
      </c>
      <c r="BQ64" s="42">
        <f t="shared" si="7"/>
        <v>10</v>
      </c>
      <c r="BR64" s="42">
        <f t="shared" si="7"/>
        <v>14</v>
      </c>
      <c r="BS64" s="42">
        <f t="shared" si="7"/>
        <v>11</v>
      </c>
      <c r="BT64" s="42">
        <f>SUM(BT7:BT62)</f>
        <v>6</v>
      </c>
      <c r="BU64" s="42">
        <f t="shared" ref="BU64:BY64" si="8">SUM(BU7:BU62)</f>
        <v>6</v>
      </c>
      <c r="BV64" s="42">
        <f t="shared" si="8"/>
        <v>10</v>
      </c>
      <c r="BW64" s="42">
        <f t="shared" si="8"/>
        <v>0</v>
      </c>
      <c r="BX64" s="42">
        <f t="shared" si="8"/>
        <v>0</v>
      </c>
      <c r="BY64" s="42">
        <f t="shared" si="8"/>
        <v>0</v>
      </c>
      <c r="BZ64" s="42">
        <f t="shared" si="7"/>
        <v>61</v>
      </c>
    </row>
    <row r="65" spans="1:1" ht="15" customHeight="1">
      <c r="A65" s="25"/>
    </row>
    <row r="66" spans="1:1" ht="15" customHeight="1">
      <c r="A66" s="25"/>
    </row>
    <row r="67" spans="1:1" ht="15" customHeight="1">
      <c r="A67" s="47"/>
    </row>
    <row r="68" spans="1:1" ht="15" customHeight="1">
      <c r="A68" s="107"/>
    </row>
    <row r="69" spans="1:1" ht="15" customHeight="1">
      <c r="A69" s="107"/>
    </row>
    <row r="70" spans="1:1" ht="15" customHeight="1">
      <c r="A70" s="107"/>
    </row>
    <row r="71" spans="1:1" ht="19.5" customHeight="1">
      <c r="A71" s="25"/>
    </row>
    <row r="72" spans="1:1" ht="17.25" customHeight="1">
      <c r="A72" s="25"/>
    </row>
    <row r="73" spans="1:1" ht="15" customHeight="1">
      <c r="A73" s="1"/>
    </row>
    <row r="74" spans="1:1" ht="15" customHeight="1">
      <c r="A74" s="1"/>
    </row>
    <row r="75" spans="1:1" ht="15" customHeight="1">
      <c r="A75" s="1"/>
    </row>
    <row r="76" spans="1:1" ht="15" customHeight="1">
      <c r="A76" s="1"/>
    </row>
    <row r="77" spans="1:1" ht="15" customHeight="1">
      <c r="A77" s="1"/>
    </row>
    <row r="78" spans="1:1" ht="15" customHeight="1">
      <c r="A78" s="1"/>
    </row>
    <row r="79" spans="1:1" ht="15" customHeight="1">
      <c r="A79" s="1"/>
    </row>
    <row r="80" spans="1:1" ht="15" customHeight="1">
      <c r="A80" s="1"/>
    </row>
    <row r="81" spans="1:1" ht="15" customHeight="1">
      <c r="A81" s="1"/>
    </row>
    <row r="82" spans="1:1" ht="15" customHeight="1">
      <c r="A82" s="1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  <row r="88" spans="1:1" ht="15" customHeight="1">
      <c r="A88" s="1"/>
    </row>
    <row r="89" spans="1:1" ht="15" customHeight="1">
      <c r="A89" s="1"/>
    </row>
    <row r="90" spans="1:1" ht="15" customHeight="1">
      <c r="A90" s="1"/>
    </row>
    <row r="91" spans="1:1" ht="15" customHeight="1">
      <c r="A91" s="1"/>
    </row>
    <row r="92" spans="1:1" ht="15" customHeight="1">
      <c r="A92" s="1"/>
    </row>
    <row r="93" spans="1:1" ht="15" customHeight="1">
      <c r="A93" s="1"/>
    </row>
    <row r="94" spans="1:1" ht="15" customHeight="1">
      <c r="A94" s="1"/>
    </row>
    <row r="95" spans="1:1" ht="15" customHeight="1">
      <c r="A95" s="1"/>
    </row>
    <row r="96" spans="1:1" ht="15" customHeight="1">
      <c r="A96" s="1"/>
    </row>
    <row r="97" spans="1:1" ht="15" customHeight="1">
      <c r="A97" s="1"/>
    </row>
    <row r="98" spans="1:1" ht="15" customHeight="1">
      <c r="A98" s="1"/>
    </row>
    <row r="99" spans="1:1" ht="15" customHeight="1">
      <c r="A99" s="1"/>
    </row>
    <row r="100" spans="1:1" ht="15" customHeight="1">
      <c r="A100" s="1"/>
    </row>
    <row r="101" spans="1:1" ht="15" customHeight="1">
      <c r="A101" s="1"/>
    </row>
    <row r="102" spans="1:1" ht="15" customHeight="1">
      <c r="A102" s="1"/>
    </row>
    <row r="103" spans="1:1" ht="15" customHeight="1">
      <c r="A103" s="1"/>
    </row>
  </sheetData>
  <mergeCells count="8">
    <mergeCell ref="BN5:BZ5"/>
    <mergeCell ref="A68:A70"/>
    <mergeCell ref="A5:A6"/>
    <mergeCell ref="BA5:BM5"/>
    <mergeCell ref="AN5:AZ5"/>
    <mergeCell ref="AA5:AM5"/>
    <mergeCell ref="N5:Z5"/>
    <mergeCell ref="B5:M5"/>
  </mergeCells>
  <pageMargins left="0.24" right="0.26" top="0.74803149606299213" bottom="0.74803149606299213" header="0.31496062992125984" footer="0.31496062992125984"/>
  <pageSetup paperSize="14" scale="99" orientation="portrait" r:id="rId1"/>
  <ignoredErrors>
    <ignoredError sqref="BM7 Z7:Z6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4:BZ26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59.85546875" style="16" bestFit="1" customWidth="1"/>
    <col min="2" max="2" width="5.140625" style="16" hidden="1" customWidth="1" outlineLevel="1"/>
    <col min="3" max="3" width="4.85546875" style="16" hidden="1" customWidth="1" outlineLevel="1"/>
    <col min="4" max="4" width="5.85546875" style="16" hidden="1" customWidth="1" outlineLevel="1"/>
    <col min="5" max="5" width="5.28515625" style="16" hidden="1" customWidth="1" outlineLevel="1"/>
    <col min="6" max="6" width="5.85546875" style="16" hidden="1" customWidth="1" outlineLevel="1"/>
    <col min="7" max="7" width="5" style="16" hidden="1" customWidth="1" outlineLevel="1"/>
    <col min="8" max="8" width="4.42578125" style="16" hidden="1" customWidth="1" outlineLevel="1"/>
    <col min="9" max="9" width="5.7109375" style="16" hidden="1" customWidth="1" outlineLevel="1"/>
    <col min="10" max="10" width="4.85546875" style="16" hidden="1" customWidth="1" outlineLevel="1"/>
    <col min="11" max="12" width="5.7109375" style="16" hidden="1" customWidth="1" outlineLevel="1"/>
    <col min="13" max="13" width="5" style="16" hidden="1" customWidth="1" outlineLevel="1"/>
    <col min="14" max="14" width="5.140625" style="16" hidden="1" customWidth="1" outlineLevel="1"/>
    <col min="15" max="15" width="4.85546875" style="16" hidden="1" customWidth="1" outlineLevel="1"/>
    <col min="16" max="16" width="5.85546875" style="16" hidden="1" customWidth="1" outlineLevel="1"/>
    <col min="17" max="17" width="5.28515625" style="16" hidden="1" customWidth="1" outlineLevel="1"/>
    <col min="18" max="18" width="5.85546875" style="16" hidden="1" customWidth="1" outlineLevel="1"/>
    <col min="19" max="19" width="5" style="16" hidden="1" customWidth="1" outlineLevel="1"/>
    <col min="20" max="20" width="4.42578125" style="16" hidden="1" customWidth="1" outlineLevel="1"/>
    <col min="21" max="21" width="5.7109375" style="16" hidden="1" customWidth="1" outlineLevel="1"/>
    <col min="22" max="22" width="4.85546875" style="16" hidden="1" customWidth="1" outlineLevel="1"/>
    <col min="23" max="24" width="5.7109375" style="16" hidden="1" customWidth="1" outlineLevel="1"/>
    <col min="25" max="25" width="5" style="16" hidden="1" customWidth="1" outlineLevel="1"/>
    <col min="26" max="26" width="9.28515625" style="16" customWidth="1" collapsed="1"/>
    <col min="27" max="27" width="5.140625" style="16" hidden="1" customWidth="1" outlineLevel="1"/>
    <col min="28" max="28" width="4.85546875" style="16" hidden="1" customWidth="1" outlineLevel="1"/>
    <col min="29" max="29" width="5.85546875" style="16" hidden="1" customWidth="1" outlineLevel="1"/>
    <col min="30" max="30" width="5.28515625" style="16" hidden="1" customWidth="1" outlineLevel="1"/>
    <col min="31" max="31" width="5.85546875" style="16" hidden="1" customWidth="1" outlineLevel="1"/>
    <col min="32" max="33" width="5" style="16" hidden="1" customWidth="1" outlineLevel="1"/>
    <col min="34" max="34" width="5.7109375" style="16" hidden="1" customWidth="1" outlineLevel="1"/>
    <col min="35" max="35" width="5" style="16" hidden="1" customWidth="1" outlineLevel="1"/>
    <col min="36" max="36" width="6.42578125" style="16" hidden="1" customWidth="1" outlineLevel="1"/>
    <col min="37" max="37" width="6.5703125" style="16" hidden="1" customWidth="1" outlineLevel="1"/>
    <col min="38" max="38" width="5" style="16" hidden="1" customWidth="1" outlineLevel="1"/>
    <col min="39" max="39" width="10.85546875" style="16" customWidth="1" collapsed="1"/>
    <col min="40" max="51" width="11.42578125" style="16" hidden="1" customWidth="1" outlineLevel="1"/>
    <col min="52" max="52" width="11.42578125" style="16" collapsed="1"/>
    <col min="53" max="64" width="11.42578125" style="16" hidden="1" customWidth="1" outlineLevel="1"/>
    <col min="65" max="65" width="11.42578125" style="16" collapsed="1"/>
    <col min="66" max="77" width="11.42578125" style="16" hidden="1" customWidth="1" outlineLevel="1"/>
    <col min="78" max="78" width="11.42578125" style="16" collapsed="1"/>
    <col min="79" max="16384" width="11.42578125" style="16"/>
  </cols>
  <sheetData>
    <row r="4" spans="1:78" ht="57" customHeight="1"/>
    <row r="5" spans="1:78" ht="15" customHeight="1">
      <c r="A5" s="111" t="s">
        <v>149</v>
      </c>
      <c r="B5" s="92">
        <v>2019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2">
        <v>2020</v>
      </c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6">
        <v>2021</v>
      </c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  <c r="AN5" s="96">
        <v>2022</v>
      </c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8"/>
      <c r="BA5" s="94">
        <v>2023</v>
      </c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4">
        <v>2024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</row>
    <row r="6" spans="1:78" ht="25.5">
      <c r="A6" s="112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64</v>
      </c>
      <c r="O6" s="64" t="s">
        <v>15</v>
      </c>
      <c r="P6" s="64" t="s">
        <v>16</v>
      </c>
      <c r="Q6" s="64" t="s">
        <v>3</v>
      </c>
      <c r="R6" s="64" t="s">
        <v>4</v>
      </c>
      <c r="S6" s="64" t="s">
        <v>5</v>
      </c>
      <c r="T6" s="64" t="s">
        <v>6</v>
      </c>
      <c r="U6" s="64" t="s">
        <v>7</v>
      </c>
      <c r="V6" s="64" t="s">
        <v>12</v>
      </c>
      <c r="W6" s="64" t="s">
        <v>8</v>
      </c>
      <c r="X6" s="64" t="s">
        <v>9</v>
      </c>
      <c r="Y6" s="64" t="s">
        <v>10</v>
      </c>
      <c r="Z6" s="64" t="s">
        <v>140</v>
      </c>
      <c r="AA6" s="64" t="s">
        <v>64</v>
      </c>
      <c r="AB6" s="64" t="s">
        <v>15</v>
      </c>
      <c r="AC6" s="64" t="s">
        <v>16</v>
      </c>
      <c r="AD6" s="64" t="s">
        <v>3</v>
      </c>
      <c r="AE6" s="64" t="s">
        <v>4</v>
      </c>
      <c r="AF6" s="64" t="s">
        <v>5</v>
      </c>
      <c r="AG6" s="64" t="s">
        <v>6</v>
      </c>
      <c r="AH6" s="64" t="s">
        <v>7</v>
      </c>
      <c r="AI6" s="64" t="s">
        <v>12</v>
      </c>
      <c r="AJ6" s="64" t="s">
        <v>8</v>
      </c>
      <c r="AK6" s="64" t="s">
        <v>9</v>
      </c>
      <c r="AL6" s="64" t="s">
        <v>10</v>
      </c>
      <c r="AM6" s="64" t="s">
        <v>145</v>
      </c>
      <c r="AN6" s="64" t="s">
        <v>64</v>
      </c>
      <c r="AO6" s="64" t="s">
        <v>15</v>
      </c>
      <c r="AP6" s="64" t="s">
        <v>16</v>
      </c>
      <c r="AQ6" s="64" t="s">
        <v>3</v>
      </c>
      <c r="AR6" s="64" t="s">
        <v>4</v>
      </c>
      <c r="AS6" s="64" t="s">
        <v>5</v>
      </c>
      <c r="AT6" s="64" t="s">
        <v>6</v>
      </c>
      <c r="AU6" s="64" t="s">
        <v>7</v>
      </c>
      <c r="AV6" s="64" t="s">
        <v>12</v>
      </c>
      <c r="AW6" s="64" t="s">
        <v>8</v>
      </c>
      <c r="AX6" s="64" t="s">
        <v>9</v>
      </c>
      <c r="AY6" s="64" t="s">
        <v>10</v>
      </c>
      <c r="AZ6" s="64" t="s">
        <v>147</v>
      </c>
      <c r="BA6" s="64" t="s">
        <v>64</v>
      </c>
      <c r="BB6" s="64" t="s">
        <v>15</v>
      </c>
      <c r="BC6" s="64" t="s">
        <v>16</v>
      </c>
      <c r="BD6" s="64" t="s">
        <v>3</v>
      </c>
      <c r="BE6" s="64" t="s">
        <v>4</v>
      </c>
      <c r="BF6" s="64" t="s">
        <v>5</v>
      </c>
      <c r="BG6" s="64" t="s">
        <v>6</v>
      </c>
      <c r="BH6" s="64" t="s">
        <v>7</v>
      </c>
      <c r="BI6" s="64" t="s">
        <v>12</v>
      </c>
      <c r="BJ6" s="64" t="s">
        <v>8</v>
      </c>
      <c r="BK6" s="64" t="s">
        <v>9</v>
      </c>
      <c r="BL6" s="64" t="s">
        <v>10</v>
      </c>
      <c r="BM6" s="64" t="s">
        <v>158</v>
      </c>
      <c r="BN6" s="64" t="s">
        <v>64</v>
      </c>
      <c r="BO6" s="64" t="s">
        <v>15</v>
      </c>
      <c r="BP6" s="64" t="s">
        <v>16</v>
      </c>
      <c r="BQ6" s="64" t="s">
        <v>3</v>
      </c>
      <c r="BR6" s="64" t="s">
        <v>4</v>
      </c>
      <c r="BS6" s="64" t="s">
        <v>5</v>
      </c>
      <c r="BT6" s="64" t="s">
        <v>6</v>
      </c>
      <c r="BU6" s="64" t="s">
        <v>7</v>
      </c>
      <c r="BV6" s="64" t="s">
        <v>12</v>
      </c>
      <c r="BW6" s="64" t="s">
        <v>8</v>
      </c>
      <c r="BX6" s="64" t="s">
        <v>9</v>
      </c>
      <c r="BY6" s="64" t="s">
        <v>10</v>
      </c>
      <c r="BZ6" s="64" t="s">
        <v>174</v>
      </c>
    </row>
    <row r="7" spans="1:78" ht="12.75">
      <c r="A7" s="61" t="s">
        <v>148</v>
      </c>
      <c r="B7" s="77">
        <v>6</v>
      </c>
      <c r="C7" s="77">
        <v>5</v>
      </c>
      <c r="D7" s="77">
        <v>4</v>
      </c>
      <c r="E7" s="77">
        <v>4</v>
      </c>
      <c r="F7" s="77">
        <v>3</v>
      </c>
      <c r="G7" s="77">
        <v>6</v>
      </c>
      <c r="H7" s="77">
        <v>5</v>
      </c>
      <c r="I7" s="77">
        <v>4</v>
      </c>
      <c r="J7" s="77">
        <v>4</v>
      </c>
      <c r="K7" s="77">
        <v>3</v>
      </c>
      <c r="L7" s="77">
        <v>9</v>
      </c>
      <c r="M7" s="77">
        <v>3</v>
      </c>
      <c r="N7" s="66">
        <v>3</v>
      </c>
      <c r="O7" s="66">
        <v>4</v>
      </c>
      <c r="P7" s="66">
        <v>3</v>
      </c>
      <c r="Q7" s="66">
        <v>1</v>
      </c>
      <c r="R7" s="66">
        <v>3</v>
      </c>
      <c r="S7" s="66">
        <v>2</v>
      </c>
      <c r="T7" s="66">
        <v>3</v>
      </c>
      <c r="U7" s="66">
        <v>3</v>
      </c>
      <c r="V7" s="66">
        <v>3</v>
      </c>
      <c r="W7" s="66">
        <v>1</v>
      </c>
      <c r="X7" s="66">
        <v>0</v>
      </c>
      <c r="Y7" s="66">
        <v>3</v>
      </c>
      <c r="Z7" s="86">
        <f>SUM(N7:Y7)</f>
        <v>29</v>
      </c>
      <c r="AA7" s="66">
        <v>0</v>
      </c>
      <c r="AB7" s="66">
        <v>3</v>
      </c>
      <c r="AC7" s="66">
        <v>3</v>
      </c>
      <c r="AD7" s="66">
        <v>7</v>
      </c>
      <c r="AE7" s="66">
        <v>0</v>
      </c>
      <c r="AF7" s="66">
        <v>5</v>
      </c>
      <c r="AG7" s="66">
        <v>5</v>
      </c>
      <c r="AH7" s="66">
        <v>3</v>
      </c>
      <c r="AI7" s="66">
        <v>5</v>
      </c>
      <c r="AJ7" s="66">
        <v>2</v>
      </c>
      <c r="AK7" s="66">
        <v>3</v>
      </c>
      <c r="AL7" s="66">
        <v>2</v>
      </c>
      <c r="AM7" s="86">
        <f>SUM(AA7:AL7)</f>
        <v>38</v>
      </c>
      <c r="AN7" s="85">
        <v>5</v>
      </c>
      <c r="AO7" s="85">
        <v>4</v>
      </c>
      <c r="AP7" s="85">
        <v>3</v>
      </c>
      <c r="AQ7" s="85">
        <v>3</v>
      </c>
      <c r="AR7" s="85">
        <v>5</v>
      </c>
      <c r="AS7" s="85">
        <v>3</v>
      </c>
      <c r="AT7" s="85">
        <v>4</v>
      </c>
      <c r="AU7" s="85">
        <v>5</v>
      </c>
      <c r="AV7" s="85">
        <v>4</v>
      </c>
      <c r="AW7" s="85">
        <v>5</v>
      </c>
      <c r="AX7" s="85">
        <v>2</v>
      </c>
      <c r="AY7" s="85">
        <v>6</v>
      </c>
      <c r="AZ7" s="86">
        <f>SUM(AN7:AY7)</f>
        <v>49</v>
      </c>
      <c r="BA7" s="85">
        <v>6</v>
      </c>
      <c r="BB7" s="85">
        <v>3</v>
      </c>
      <c r="BC7" s="85">
        <v>5</v>
      </c>
      <c r="BD7" s="85">
        <v>3</v>
      </c>
      <c r="BE7" s="85">
        <v>6</v>
      </c>
      <c r="BF7" s="85">
        <v>5</v>
      </c>
      <c r="BG7" s="85">
        <v>2</v>
      </c>
      <c r="BH7" s="85">
        <v>7</v>
      </c>
      <c r="BI7" s="85">
        <v>3</v>
      </c>
      <c r="BJ7" s="85">
        <v>5</v>
      </c>
      <c r="BK7" s="85">
        <v>6</v>
      </c>
      <c r="BL7" s="85">
        <v>4</v>
      </c>
      <c r="BM7" s="86">
        <f>SUM(BA7:BL7)</f>
        <v>55</v>
      </c>
      <c r="BN7" s="85">
        <v>3</v>
      </c>
      <c r="BO7" s="85">
        <v>4</v>
      </c>
      <c r="BP7" s="85">
        <v>3</v>
      </c>
      <c r="BQ7" s="85">
        <v>3</v>
      </c>
      <c r="BR7" s="85">
        <v>4</v>
      </c>
      <c r="BS7" s="85">
        <v>6</v>
      </c>
      <c r="BT7" s="85">
        <v>2</v>
      </c>
      <c r="BU7" s="85">
        <v>6</v>
      </c>
      <c r="BV7" s="85">
        <v>2</v>
      </c>
      <c r="BW7" s="85">
        <v>3</v>
      </c>
      <c r="BX7" s="85">
        <v>5</v>
      </c>
      <c r="BY7" s="85">
        <v>5</v>
      </c>
      <c r="BZ7" s="86">
        <f>SUM(BN7:BY7)</f>
        <v>46</v>
      </c>
    </row>
    <row r="8" spans="1:78" ht="12.75">
      <c r="A8" s="61" t="s">
        <v>151</v>
      </c>
      <c r="B8" s="77">
        <v>3</v>
      </c>
      <c r="C8" s="77">
        <v>3</v>
      </c>
      <c r="D8" s="77">
        <v>4</v>
      </c>
      <c r="E8" s="77">
        <v>3</v>
      </c>
      <c r="F8" s="77">
        <v>3</v>
      </c>
      <c r="G8" s="77">
        <v>2</v>
      </c>
      <c r="H8" s="77">
        <v>1</v>
      </c>
      <c r="I8" s="77">
        <v>1</v>
      </c>
      <c r="J8" s="77">
        <v>1</v>
      </c>
      <c r="K8" s="77">
        <v>0</v>
      </c>
      <c r="L8" s="77">
        <v>3</v>
      </c>
      <c r="M8" s="77">
        <v>2</v>
      </c>
      <c r="N8" s="66">
        <v>1</v>
      </c>
      <c r="O8" s="66">
        <v>2</v>
      </c>
      <c r="P8" s="66">
        <v>1</v>
      </c>
      <c r="Q8" s="66">
        <v>0</v>
      </c>
      <c r="R8" s="66">
        <v>0</v>
      </c>
      <c r="S8" s="66">
        <v>2</v>
      </c>
      <c r="T8" s="66">
        <v>2</v>
      </c>
      <c r="U8" s="66">
        <v>0</v>
      </c>
      <c r="V8" s="66">
        <v>1</v>
      </c>
      <c r="W8" s="66">
        <v>5</v>
      </c>
      <c r="X8" s="66">
        <v>4</v>
      </c>
      <c r="Y8" s="66">
        <v>2</v>
      </c>
      <c r="Z8" s="86">
        <f>SUM(N8:Y8)</f>
        <v>20</v>
      </c>
      <c r="AA8" s="66">
        <v>1</v>
      </c>
      <c r="AB8" s="66">
        <v>1</v>
      </c>
      <c r="AC8" s="66">
        <v>0</v>
      </c>
      <c r="AD8" s="66">
        <v>0</v>
      </c>
      <c r="AE8" s="66">
        <v>2</v>
      </c>
      <c r="AF8" s="66">
        <v>0</v>
      </c>
      <c r="AG8" s="66">
        <v>0</v>
      </c>
      <c r="AH8" s="66">
        <v>2</v>
      </c>
      <c r="AI8" s="66">
        <v>1</v>
      </c>
      <c r="AJ8" s="66">
        <v>2</v>
      </c>
      <c r="AK8" s="66">
        <v>2</v>
      </c>
      <c r="AL8" s="66">
        <v>3</v>
      </c>
      <c r="AM8" s="86">
        <f>SUM(AA8:AL8)</f>
        <v>14</v>
      </c>
      <c r="AN8" s="85">
        <v>2</v>
      </c>
      <c r="AO8" s="85">
        <v>3</v>
      </c>
      <c r="AP8" s="85">
        <v>2</v>
      </c>
      <c r="AQ8" s="85">
        <v>1</v>
      </c>
      <c r="AR8" s="85">
        <v>3</v>
      </c>
      <c r="AS8" s="85">
        <v>0</v>
      </c>
      <c r="AT8" s="85">
        <v>1</v>
      </c>
      <c r="AU8" s="85">
        <v>1</v>
      </c>
      <c r="AV8" s="85">
        <v>1</v>
      </c>
      <c r="AW8" s="85">
        <v>2</v>
      </c>
      <c r="AX8" s="85">
        <v>3</v>
      </c>
      <c r="AY8" s="85">
        <v>2</v>
      </c>
      <c r="AZ8" s="86">
        <f>SUM(AN8:AY8)</f>
        <v>21</v>
      </c>
      <c r="BA8" s="85">
        <v>2</v>
      </c>
      <c r="BB8" s="85">
        <v>1</v>
      </c>
      <c r="BC8" s="85">
        <v>2</v>
      </c>
      <c r="BD8" s="85">
        <v>3</v>
      </c>
      <c r="BE8" s="85">
        <v>0</v>
      </c>
      <c r="BF8" s="85">
        <v>2</v>
      </c>
      <c r="BG8" s="85">
        <v>1</v>
      </c>
      <c r="BH8" s="85">
        <v>0</v>
      </c>
      <c r="BI8" s="85">
        <v>2</v>
      </c>
      <c r="BJ8" s="85">
        <v>0</v>
      </c>
      <c r="BK8" s="85">
        <v>1</v>
      </c>
      <c r="BL8" s="85">
        <v>1</v>
      </c>
      <c r="BM8" s="86">
        <f>SUM(BA8:BL8)</f>
        <v>15</v>
      </c>
      <c r="BN8" s="85">
        <v>1</v>
      </c>
      <c r="BO8" s="85">
        <v>2</v>
      </c>
      <c r="BP8" s="85">
        <v>1</v>
      </c>
      <c r="BQ8" s="85">
        <v>0</v>
      </c>
      <c r="BR8" s="85">
        <v>1</v>
      </c>
      <c r="BS8" s="85">
        <v>1</v>
      </c>
      <c r="BT8" s="85">
        <v>1</v>
      </c>
      <c r="BU8" s="85">
        <v>1</v>
      </c>
      <c r="BV8" s="85">
        <v>0</v>
      </c>
      <c r="BW8" s="85">
        <v>0</v>
      </c>
      <c r="BX8" s="85">
        <v>0</v>
      </c>
      <c r="BY8" s="85">
        <v>0</v>
      </c>
      <c r="BZ8" s="86">
        <v>8</v>
      </c>
    </row>
    <row r="9" spans="1:78" ht="15" customHeight="1">
      <c r="A9" s="88" t="s">
        <v>150</v>
      </c>
      <c r="B9" s="87">
        <f t="shared" ref="B9:BA9" si="0">SUM(B7:B8)</f>
        <v>9</v>
      </c>
      <c r="C9" s="87">
        <f t="shared" si="0"/>
        <v>8</v>
      </c>
      <c r="D9" s="87">
        <f t="shared" si="0"/>
        <v>8</v>
      </c>
      <c r="E9" s="87">
        <f t="shared" si="0"/>
        <v>7</v>
      </c>
      <c r="F9" s="87">
        <f t="shared" si="0"/>
        <v>6</v>
      </c>
      <c r="G9" s="87">
        <f t="shared" si="0"/>
        <v>8</v>
      </c>
      <c r="H9" s="87">
        <f t="shared" si="0"/>
        <v>6</v>
      </c>
      <c r="I9" s="87">
        <f t="shared" si="0"/>
        <v>5</v>
      </c>
      <c r="J9" s="87">
        <f t="shared" si="0"/>
        <v>5</v>
      </c>
      <c r="K9" s="87">
        <f t="shared" si="0"/>
        <v>3</v>
      </c>
      <c r="L9" s="87">
        <f t="shared" si="0"/>
        <v>12</v>
      </c>
      <c r="M9" s="87">
        <f t="shared" si="0"/>
        <v>5</v>
      </c>
      <c r="N9" s="87">
        <f t="shared" si="0"/>
        <v>4</v>
      </c>
      <c r="O9" s="87">
        <f t="shared" si="0"/>
        <v>6</v>
      </c>
      <c r="P9" s="87">
        <f t="shared" si="0"/>
        <v>4</v>
      </c>
      <c r="Q9" s="87">
        <f t="shared" si="0"/>
        <v>1</v>
      </c>
      <c r="R9" s="87">
        <f t="shared" si="0"/>
        <v>3</v>
      </c>
      <c r="S9" s="87">
        <f t="shared" si="0"/>
        <v>4</v>
      </c>
      <c r="T9" s="87">
        <f t="shared" si="0"/>
        <v>5</v>
      </c>
      <c r="U9" s="87">
        <f t="shared" si="0"/>
        <v>3</v>
      </c>
      <c r="V9" s="87">
        <f t="shared" si="0"/>
        <v>4</v>
      </c>
      <c r="W9" s="87">
        <f t="shared" si="0"/>
        <v>6</v>
      </c>
      <c r="X9" s="87">
        <f t="shared" si="0"/>
        <v>4</v>
      </c>
      <c r="Y9" s="87">
        <f t="shared" si="0"/>
        <v>5</v>
      </c>
      <c r="Z9" s="87">
        <f t="shared" si="0"/>
        <v>49</v>
      </c>
      <c r="AA9" s="87">
        <f t="shared" si="0"/>
        <v>1</v>
      </c>
      <c r="AB9" s="87">
        <f t="shared" si="0"/>
        <v>4</v>
      </c>
      <c r="AC9" s="87">
        <f t="shared" si="0"/>
        <v>3</v>
      </c>
      <c r="AD9" s="87">
        <f t="shared" si="0"/>
        <v>7</v>
      </c>
      <c r="AE9" s="87">
        <f t="shared" si="0"/>
        <v>2</v>
      </c>
      <c r="AF9" s="87">
        <f t="shared" si="0"/>
        <v>5</v>
      </c>
      <c r="AG9" s="87">
        <f t="shared" si="0"/>
        <v>5</v>
      </c>
      <c r="AH9" s="87">
        <f t="shared" si="0"/>
        <v>5</v>
      </c>
      <c r="AI9" s="87">
        <f t="shared" si="0"/>
        <v>6</v>
      </c>
      <c r="AJ9" s="87">
        <f t="shared" si="0"/>
        <v>4</v>
      </c>
      <c r="AK9" s="87">
        <f t="shared" si="0"/>
        <v>5</v>
      </c>
      <c r="AL9" s="87">
        <f t="shared" si="0"/>
        <v>5</v>
      </c>
      <c r="AM9" s="87">
        <f t="shared" si="0"/>
        <v>52</v>
      </c>
      <c r="AN9" s="87">
        <f t="shared" si="0"/>
        <v>7</v>
      </c>
      <c r="AO9" s="87">
        <f t="shared" si="0"/>
        <v>7</v>
      </c>
      <c r="AP9" s="87">
        <f t="shared" si="0"/>
        <v>5</v>
      </c>
      <c r="AQ9" s="87">
        <f t="shared" si="0"/>
        <v>4</v>
      </c>
      <c r="AR9" s="87">
        <f t="shared" si="0"/>
        <v>8</v>
      </c>
      <c r="AS9" s="87">
        <f t="shared" si="0"/>
        <v>3</v>
      </c>
      <c r="AT9" s="87">
        <f t="shared" si="0"/>
        <v>5</v>
      </c>
      <c r="AU9" s="87">
        <f t="shared" si="0"/>
        <v>6</v>
      </c>
      <c r="AV9" s="87">
        <f t="shared" si="0"/>
        <v>5</v>
      </c>
      <c r="AW9" s="87">
        <f t="shared" si="0"/>
        <v>7</v>
      </c>
      <c r="AX9" s="87">
        <f t="shared" si="0"/>
        <v>5</v>
      </c>
      <c r="AY9" s="87">
        <f t="shared" si="0"/>
        <v>8</v>
      </c>
      <c r="AZ9" s="87">
        <f t="shared" si="0"/>
        <v>70</v>
      </c>
      <c r="BA9" s="87">
        <f t="shared" si="0"/>
        <v>8</v>
      </c>
      <c r="BB9" s="87">
        <f t="shared" ref="BB9:BZ9" si="1">SUM(BB7:BB8)</f>
        <v>4</v>
      </c>
      <c r="BC9" s="87">
        <f t="shared" si="1"/>
        <v>7</v>
      </c>
      <c r="BD9" s="87">
        <f t="shared" si="1"/>
        <v>6</v>
      </c>
      <c r="BE9" s="87">
        <f t="shared" si="1"/>
        <v>6</v>
      </c>
      <c r="BF9" s="87">
        <f t="shared" si="1"/>
        <v>7</v>
      </c>
      <c r="BG9" s="87">
        <f t="shared" si="1"/>
        <v>3</v>
      </c>
      <c r="BH9" s="87">
        <f t="shared" si="1"/>
        <v>7</v>
      </c>
      <c r="BI9" s="87">
        <f t="shared" si="1"/>
        <v>5</v>
      </c>
      <c r="BJ9" s="87">
        <f t="shared" si="1"/>
        <v>5</v>
      </c>
      <c r="BK9" s="87">
        <f t="shared" si="1"/>
        <v>7</v>
      </c>
      <c r="BL9" s="87">
        <f t="shared" si="1"/>
        <v>5</v>
      </c>
      <c r="BM9" s="87">
        <f t="shared" si="1"/>
        <v>70</v>
      </c>
      <c r="BN9" s="87">
        <f t="shared" si="1"/>
        <v>4</v>
      </c>
      <c r="BO9" s="87">
        <f t="shared" si="1"/>
        <v>6</v>
      </c>
      <c r="BP9" s="87">
        <f t="shared" si="1"/>
        <v>4</v>
      </c>
      <c r="BQ9" s="87">
        <f t="shared" si="1"/>
        <v>3</v>
      </c>
      <c r="BR9" s="87">
        <f t="shared" si="1"/>
        <v>5</v>
      </c>
      <c r="BS9" s="87">
        <f t="shared" si="1"/>
        <v>7</v>
      </c>
      <c r="BT9" s="87">
        <f>SUM(BT7:BT8)</f>
        <v>3</v>
      </c>
      <c r="BU9" s="87">
        <f t="shared" ref="BU9:BY9" si="2">SUM(BU7:BU8)</f>
        <v>7</v>
      </c>
      <c r="BV9" s="87">
        <f t="shared" si="2"/>
        <v>2</v>
      </c>
      <c r="BW9" s="87">
        <f t="shared" si="2"/>
        <v>3</v>
      </c>
      <c r="BX9" s="87">
        <f t="shared" si="2"/>
        <v>5</v>
      </c>
      <c r="BY9" s="87">
        <f t="shared" si="2"/>
        <v>5</v>
      </c>
      <c r="BZ9" s="87">
        <f t="shared" si="1"/>
        <v>54</v>
      </c>
    </row>
    <row r="10" spans="1:78" ht="15" customHeight="1">
      <c r="A10" s="81"/>
    </row>
    <row r="11" spans="1:78" ht="15" customHeight="1">
      <c r="A11" s="80"/>
    </row>
    <row r="12" spans="1:78" ht="15" customHeight="1">
      <c r="A12" s="47"/>
    </row>
    <row r="13" spans="1:78" ht="38.25" customHeight="1">
      <c r="A13" s="57"/>
    </row>
    <row r="14" spans="1:78" ht="15" customHeight="1">
      <c r="A14" s="56"/>
    </row>
    <row r="15" spans="1:78" ht="15" customHeight="1">
      <c r="A15" s="111" t="s">
        <v>59</v>
      </c>
      <c r="B15" s="92">
        <v>2019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2">
        <v>2020</v>
      </c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6">
        <v>2021</v>
      </c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8"/>
      <c r="AN15" s="96">
        <v>2022</v>
      </c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8"/>
      <c r="BA15" s="94">
        <v>2023</v>
      </c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4">
        <v>2024</v>
      </c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</row>
    <row r="16" spans="1:78" ht="25.5">
      <c r="A16" s="112"/>
      <c r="B16" s="64" t="s">
        <v>64</v>
      </c>
      <c r="C16" s="64" t="s">
        <v>15</v>
      </c>
      <c r="D16" s="64" t="s">
        <v>16</v>
      </c>
      <c r="E16" s="64" t="s">
        <v>3</v>
      </c>
      <c r="F16" s="64" t="s">
        <v>4</v>
      </c>
      <c r="G16" s="64" t="s">
        <v>5</v>
      </c>
      <c r="H16" s="64" t="s">
        <v>6</v>
      </c>
      <c r="I16" s="64" t="s">
        <v>7</v>
      </c>
      <c r="J16" s="64" t="s">
        <v>12</v>
      </c>
      <c r="K16" s="64" t="s">
        <v>8</v>
      </c>
      <c r="L16" s="64" t="s">
        <v>9</v>
      </c>
      <c r="M16" s="64" t="s">
        <v>10</v>
      </c>
      <c r="N16" s="64" t="s">
        <v>64</v>
      </c>
      <c r="O16" s="64" t="s">
        <v>15</v>
      </c>
      <c r="P16" s="64" t="s">
        <v>16</v>
      </c>
      <c r="Q16" s="64" t="s">
        <v>3</v>
      </c>
      <c r="R16" s="64" t="s">
        <v>4</v>
      </c>
      <c r="S16" s="64" t="s">
        <v>5</v>
      </c>
      <c r="T16" s="64" t="s">
        <v>6</v>
      </c>
      <c r="U16" s="64" t="s">
        <v>7</v>
      </c>
      <c r="V16" s="64" t="s">
        <v>12</v>
      </c>
      <c r="W16" s="64" t="s">
        <v>8</v>
      </c>
      <c r="X16" s="64" t="s">
        <v>9</v>
      </c>
      <c r="Y16" s="64" t="s">
        <v>10</v>
      </c>
      <c r="Z16" s="64" t="s">
        <v>140</v>
      </c>
      <c r="AA16" s="64" t="s">
        <v>64</v>
      </c>
      <c r="AB16" s="64" t="s">
        <v>15</v>
      </c>
      <c r="AC16" s="64" t="s">
        <v>16</v>
      </c>
      <c r="AD16" s="64" t="s">
        <v>3</v>
      </c>
      <c r="AE16" s="64" t="s">
        <v>4</v>
      </c>
      <c r="AF16" s="64" t="s">
        <v>5</v>
      </c>
      <c r="AG16" s="64" t="s">
        <v>6</v>
      </c>
      <c r="AH16" s="64" t="s">
        <v>7</v>
      </c>
      <c r="AI16" s="64" t="s">
        <v>12</v>
      </c>
      <c r="AJ16" s="64" t="s">
        <v>8</v>
      </c>
      <c r="AK16" s="64" t="s">
        <v>9</v>
      </c>
      <c r="AL16" s="64" t="s">
        <v>10</v>
      </c>
      <c r="AM16" s="64" t="s">
        <v>145</v>
      </c>
      <c r="AN16" s="64" t="s">
        <v>64</v>
      </c>
      <c r="AO16" s="64" t="s">
        <v>15</v>
      </c>
      <c r="AP16" s="64" t="s">
        <v>16</v>
      </c>
      <c r="AQ16" s="64" t="s">
        <v>3</v>
      </c>
      <c r="AR16" s="64" t="s">
        <v>4</v>
      </c>
      <c r="AS16" s="64" t="s">
        <v>5</v>
      </c>
      <c r="AT16" s="64" t="s">
        <v>6</v>
      </c>
      <c r="AU16" s="64" t="s">
        <v>7</v>
      </c>
      <c r="AV16" s="64" t="s">
        <v>12</v>
      </c>
      <c r="AW16" s="64" t="s">
        <v>8</v>
      </c>
      <c r="AX16" s="64" t="s">
        <v>9</v>
      </c>
      <c r="AY16" s="64" t="s">
        <v>10</v>
      </c>
      <c r="AZ16" s="64" t="s">
        <v>147</v>
      </c>
      <c r="BA16" s="64" t="s">
        <v>64</v>
      </c>
      <c r="BB16" s="64" t="s">
        <v>15</v>
      </c>
      <c r="BC16" s="64" t="s">
        <v>16</v>
      </c>
      <c r="BD16" s="64" t="s">
        <v>3</v>
      </c>
      <c r="BE16" s="64" t="s">
        <v>4</v>
      </c>
      <c r="BF16" s="64" t="s">
        <v>5</v>
      </c>
      <c r="BG16" s="64" t="s">
        <v>6</v>
      </c>
      <c r="BH16" s="64" t="s">
        <v>7</v>
      </c>
      <c r="BI16" s="64" t="s">
        <v>12</v>
      </c>
      <c r="BJ16" s="64" t="s">
        <v>8</v>
      </c>
      <c r="BK16" s="64" t="s">
        <v>9</v>
      </c>
      <c r="BL16" s="64" t="s">
        <v>10</v>
      </c>
      <c r="BM16" s="64" t="s">
        <v>158</v>
      </c>
      <c r="BN16" s="64" t="s">
        <v>64</v>
      </c>
      <c r="BO16" s="64" t="s">
        <v>15</v>
      </c>
      <c r="BP16" s="64" t="s">
        <v>16</v>
      </c>
      <c r="BQ16" s="64" t="s">
        <v>3</v>
      </c>
      <c r="BR16" s="64" t="s">
        <v>4</v>
      </c>
      <c r="BS16" s="64" t="s">
        <v>5</v>
      </c>
      <c r="BT16" s="64" t="s">
        <v>6</v>
      </c>
      <c r="BU16" s="64" t="s">
        <v>7</v>
      </c>
      <c r="BV16" s="64" t="s">
        <v>12</v>
      </c>
      <c r="BW16" s="64" t="s">
        <v>8</v>
      </c>
      <c r="BX16" s="64" t="s">
        <v>9</v>
      </c>
      <c r="BY16" s="64" t="s">
        <v>10</v>
      </c>
      <c r="BZ16" s="64" t="s">
        <v>173</v>
      </c>
    </row>
    <row r="17" spans="1:78" ht="12.75">
      <c r="A17" s="61" t="s">
        <v>57</v>
      </c>
      <c r="B17" s="77">
        <v>8</v>
      </c>
      <c r="C17" s="77">
        <v>6</v>
      </c>
      <c r="D17" s="77">
        <v>8</v>
      </c>
      <c r="E17" s="77">
        <v>7</v>
      </c>
      <c r="F17" s="77">
        <v>16</v>
      </c>
      <c r="G17" s="77">
        <v>4</v>
      </c>
      <c r="H17" s="77">
        <v>5</v>
      </c>
      <c r="I17" s="77">
        <v>8</v>
      </c>
      <c r="J17" s="77">
        <v>10</v>
      </c>
      <c r="K17" s="77">
        <v>9</v>
      </c>
      <c r="L17" s="77">
        <v>11</v>
      </c>
      <c r="M17" s="77">
        <v>8</v>
      </c>
      <c r="N17" s="66">
        <v>12</v>
      </c>
      <c r="O17" s="66">
        <v>9</v>
      </c>
      <c r="P17" s="66">
        <v>9</v>
      </c>
      <c r="Q17" s="66">
        <v>4</v>
      </c>
      <c r="R17" s="66">
        <v>6</v>
      </c>
      <c r="S17" s="66">
        <v>6</v>
      </c>
      <c r="T17" s="66">
        <v>11</v>
      </c>
      <c r="U17" s="66">
        <v>8</v>
      </c>
      <c r="V17" s="66">
        <v>10</v>
      </c>
      <c r="W17" s="66">
        <v>7</v>
      </c>
      <c r="X17" s="66">
        <v>7</v>
      </c>
      <c r="Y17" s="66">
        <v>1</v>
      </c>
      <c r="Z17" s="86">
        <f>SUM(N17:Y17)</f>
        <v>90</v>
      </c>
      <c r="AA17" s="66">
        <v>11</v>
      </c>
      <c r="AB17" s="66">
        <v>10</v>
      </c>
      <c r="AC17" s="66">
        <v>7</v>
      </c>
      <c r="AD17" s="66">
        <v>8</v>
      </c>
      <c r="AE17" s="66">
        <v>11</v>
      </c>
      <c r="AF17" s="66">
        <v>12</v>
      </c>
      <c r="AG17" s="66">
        <v>9</v>
      </c>
      <c r="AH17" s="66">
        <v>13</v>
      </c>
      <c r="AI17" s="66">
        <v>9</v>
      </c>
      <c r="AJ17" s="66">
        <v>4</v>
      </c>
      <c r="AK17" s="66">
        <v>8</v>
      </c>
      <c r="AL17" s="66">
        <v>6</v>
      </c>
      <c r="AM17" s="86">
        <f>SUM(AA17:AL17)</f>
        <v>108</v>
      </c>
      <c r="AN17" s="85">
        <v>7</v>
      </c>
      <c r="AO17" s="85">
        <v>8</v>
      </c>
      <c r="AP17" s="85">
        <v>8</v>
      </c>
      <c r="AQ17" s="85">
        <v>9</v>
      </c>
      <c r="AR17" s="85">
        <v>7</v>
      </c>
      <c r="AS17" s="85">
        <v>3</v>
      </c>
      <c r="AT17" s="85">
        <v>7</v>
      </c>
      <c r="AU17" s="85">
        <v>5</v>
      </c>
      <c r="AV17" s="85">
        <v>8</v>
      </c>
      <c r="AW17" s="85">
        <v>4</v>
      </c>
      <c r="AX17" s="85">
        <v>8</v>
      </c>
      <c r="AY17" s="85">
        <v>16</v>
      </c>
      <c r="AZ17" s="86">
        <f>SUM(AN17:AY17)</f>
        <v>90</v>
      </c>
      <c r="BA17" s="66">
        <v>14</v>
      </c>
      <c r="BB17" s="66">
        <v>6</v>
      </c>
      <c r="BC17" s="66">
        <v>15</v>
      </c>
      <c r="BD17" s="66">
        <v>11</v>
      </c>
      <c r="BE17" s="66">
        <v>13</v>
      </c>
      <c r="BF17" s="66">
        <v>13</v>
      </c>
      <c r="BG17" s="66">
        <v>18</v>
      </c>
      <c r="BH17" s="66">
        <v>26</v>
      </c>
      <c r="BI17" s="66">
        <v>14</v>
      </c>
      <c r="BJ17" s="66">
        <v>16</v>
      </c>
      <c r="BK17" s="66">
        <v>13</v>
      </c>
      <c r="BL17" s="66">
        <v>25</v>
      </c>
      <c r="BM17" s="86">
        <f>SUM(BA17:BL17)</f>
        <v>184</v>
      </c>
      <c r="BN17" s="66">
        <v>20</v>
      </c>
      <c r="BO17" s="66">
        <v>21</v>
      </c>
      <c r="BP17" s="66">
        <v>18</v>
      </c>
      <c r="BQ17" s="66">
        <v>28</v>
      </c>
      <c r="BR17" s="66">
        <v>23</v>
      </c>
      <c r="BS17" s="66">
        <v>30</v>
      </c>
      <c r="BT17" s="66">
        <v>18</v>
      </c>
      <c r="BU17" s="66">
        <v>18</v>
      </c>
      <c r="BV17" s="66">
        <v>27</v>
      </c>
      <c r="BW17" s="66">
        <v>31</v>
      </c>
      <c r="BX17" s="66">
        <v>18</v>
      </c>
      <c r="BY17" s="66">
        <v>15</v>
      </c>
      <c r="BZ17" s="86">
        <f>SUM(BN17:BY17)</f>
        <v>267</v>
      </c>
    </row>
    <row r="18" spans="1:78" ht="15" customHeight="1">
      <c r="A18" s="61" t="s">
        <v>58</v>
      </c>
      <c r="B18" s="77">
        <v>193</v>
      </c>
      <c r="C18" s="77">
        <v>90</v>
      </c>
      <c r="D18" s="77">
        <v>81</v>
      </c>
      <c r="E18" s="77">
        <v>33</v>
      </c>
      <c r="F18" s="77">
        <v>145</v>
      </c>
      <c r="G18" s="77">
        <v>58</v>
      </c>
      <c r="H18" s="77">
        <v>27</v>
      </c>
      <c r="I18" s="77">
        <v>40</v>
      </c>
      <c r="J18" s="77">
        <v>145</v>
      </c>
      <c r="K18" s="77">
        <v>77</v>
      </c>
      <c r="L18" s="77">
        <v>139</v>
      </c>
      <c r="M18" s="77">
        <v>46</v>
      </c>
      <c r="N18" s="66">
        <v>115</v>
      </c>
      <c r="O18" s="66">
        <v>49</v>
      </c>
      <c r="P18" s="66">
        <v>65</v>
      </c>
      <c r="Q18" s="66">
        <v>60</v>
      </c>
      <c r="R18" s="66">
        <v>24</v>
      </c>
      <c r="S18" s="66">
        <v>97</v>
      </c>
      <c r="T18" s="66">
        <v>108</v>
      </c>
      <c r="U18" s="66">
        <v>77</v>
      </c>
      <c r="V18" s="66">
        <v>73</v>
      </c>
      <c r="W18" s="66">
        <v>42</v>
      </c>
      <c r="X18" s="66">
        <v>41</v>
      </c>
      <c r="Y18" s="66">
        <v>1</v>
      </c>
      <c r="Z18" s="86">
        <f>SUM(N18:Y18)</f>
        <v>752</v>
      </c>
      <c r="AA18" s="66">
        <v>92</v>
      </c>
      <c r="AB18" s="66">
        <v>44</v>
      </c>
      <c r="AC18" s="66">
        <v>60</v>
      </c>
      <c r="AD18" s="66">
        <v>75</v>
      </c>
      <c r="AE18" s="66">
        <v>150</v>
      </c>
      <c r="AF18" s="66">
        <v>85</v>
      </c>
      <c r="AG18" s="66">
        <v>58</v>
      </c>
      <c r="AH18" s="66">
        <v>135</v>
      </c>
      <c r="AI18" s="66">
        <v>75</v>
      </c>
      <c r="AJ18" s="66">
        <v>31</v>
      </c>
      <c r="AK18" s="66">
        <v>33</v>
      </c>
      <c r="AL18" s="66">
        <v>50</v>
      </c>
      <c r="AM18" s="86">
        <f>SUM(AA18:AL18)</f>
        <v>888</v>
      </c>
      <c r="AN18" s="85">
        <v>46</v>
      </c>
      <c r="AO18" s="85">
        <v>70</v>
      </c>
      <c r="AP18" s="85">
        <v>32</v>
      </c>
      <c r="AQ18" s="85">
        <v>67</v>
      </c>
      <c r="AR18" s="85">
        <v>29</v>
      </c>
      <c r="AS18" s="85">
        <v>27</v>
      </c>
      <c r="AT18" s="85">
        <v>59</v>
      </c>
      <c r="AU18" s="85">
        <v>28</v>
      </c>
      <c r="AV18" s="85">
        <v>487</v>
      </c>
      <c r="AW18" s="85">
        <v>86</v>
      </c>
      <c r="AX18" s="85">
        <v>160</v>
      </c>
      <c r="AY18" s="85">
        <v>119</v>
      </c>
      <c r="AZ18" s="86">
        <f>SUM(AN18:AY18)</f>
        <v>1210</v>
      </c>
      <c r="BA18" s="66">
        <v>123</v>
      </c>
      <c r="BB18" s="66">
        <v>28</v>
      </c>
      <c r="BC18" s="66">
        <v>119</v>
      </c>
      <c r="BD18" s="66">
        <v>181</v>
      </c>
      <c r="BE18" s="66">
        <v>76</v>
      </c>
      <c r="BF18" s="66">
        <v>98</v>
      </c>
      <c r="BG18" s="66">
        <v>124</v>
      </c>
      <c r="BH18" s="66">
        <v>166</v>
      </c>
      <c r="BI18" s="66">
        <v>137</v>
      </c>
      <c r="BJ18" s="66">
        <v>197</v>
      </c>
      <c r="BK18" s="66">
        <v>88</v>
      </c>
      <c r="BL18" s="66">
        <v>344</v>
      </c>
      <c r="BM18" s="86">
        <f>SUM(BA18:BL18)</f>
        <v>1681</v>
      </c>
      <c r="BN18" s="66">
        <v>195</v>
      </c>
      <c r="BO18" s="66">
        <v>174</v>
      </c>
      <c r="BP18" s="66">
        <v>139</v>
      </c>
      <c r="BQ18" s="66">
        <v>238</v>
      </c>
      <c r="BR18" s="66">
        <v>229</v>
      </c>
      <c r="BS18" s="66">
        <v>246</v>
      </c>
      <c r="BT18" s="66">
        <v>182</v>
      </c>
      <c r="BU18" s="66">
        <v>194</v>
      </c>
      <c r="BV18" s="66">
        <v>241</v>
      </c>
      <c r="BW18" s="66">
        <v>291</v>
      </c>
      <c r="BX18" s="66">
        <v>149</v>
      </c>
      <c r="BY18" s="66">
        <v>125</v>
      </c>
      <c r="BZ18" s="86">
        <f>SUM(BN18:BY18)</f>
        <v>2403</v>
      </c>
    </row>
    <row r="19" spans="1:78" ht="12.75">
      <c r="A19" s="28"/>
    </row>
    <row r="20" spans="1:78" ht="15" customHeight="1">
      <c r="A20" s="29"/>
    </row>
    <row r="21" spans="1:78" ht="15" customHeight="1">
      <c r="A21" s="29"/>
    </row>
    <row r="22" spans="1:78" ht="15" customHeight="1">
      <c r="A22" s="29"/>
    </row>
    <row r="23" spans="1:78" ht="15" customHeight="1">
      <c r="A23" s="110"/>
    </row>
    <row r="24" spans="1:78" ht="15" customHeight="1">
      <c r="A24" s="110"/>
    </row>
    <row r="25" spans="1:78" ht="15" customHeight="1">
      <c r="A25" s="30"/>
    </row>
    <row r="26" spans="1:78" ht="15" customHeight="1">
      <c r="A26" s="31"/>
    </row>
  </sheetData>
  <mergeCells count="15">
    <mergeCell ref="BN5:BZ5"/>
    <mergeCell ref="BN15:BZ15"/>
    <mergeCell ref="BA5:BM5"/>
    <mergeCell ref="BA15:BM15"/>
    <mergeCell ref="A23:A24"/>
    <mergeCell ref="A15:A16"/>
    <mergeCell ref="AN15:AZ15"/>
    <mergeCell ref="A5:A6"/>
    <mergeCell ref="B5:M5"/>
    <mergeCell ref="N5:Z5"/>
    <mergeCell ref="AA5:AM5"/>
    <mergeCell ref="AN5:AZ5"/>
    <mergeCell ref="AA15:AM15"/>
    <mergeCell ref="N15:Z15"/>
    <mergeCell ref="B15:M15"/>
  </mergeCells>
  <pageMargins left="0.38" right="0.16" top="0.74803149606299213" bottom="0.74803149606299213" header="0.31496062992125984" footer="0.31496062992125984"/>
  <pageSetup paperSize="14" orientation="landscape" r:id="rId1"/>
  <ignoredErrors>
    <ignoredError sqref="N7:Z18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4:ET111"/>
  <sheetViews>
    <sheetView showGridLines="0" zoomScale="70" zoomScaleNormal="70" workbookViewId="0"/>
  </sheetViews>
  <sheetFormatPr baseColWidth="10" defaultColWidth="11.42578125" defaultRowHeight="15" customHeight="1" outlineLevelCol="1"/>
  <cols>
    <col min="1" max="1" width="48" style="16" customWidth="1"/>
    <col min="2" max="49" width="11.42578125" style="27" hidden="1" customWidth="1" outlineLevel="1"/>
    <col min="50" max="50" width="11.42578125" style="27" collapsed="1"/>
    <col min="51" max="74" width="11.42578125" style="27" hidden="1" customWidth="1" outlineLevel="1"/>
    <col min="75" max="75" width="11.42578125" style="27" collapsed="1"/>
    <col min="76" max="99" width="11.42578125" style="27" hidden="1" customWidth="1" outlineLevel="1"/>
    <col min="100" max="100" width="11.42578125" style="27" collapsed="1"/>
    <col min="101" max="124" width="11.42578125" style="27" hidden="1" customWidth="1" outlineLevel="1"/>
    <col min="125" max="125" width="11.42578125" style="27" customWidth="1" collapsed="1"/>
    <col min="126" max="149" width="11.42578125" style="27" hidden="1" customWidth="1" outlineLevel="1"/>
    <col min="150" max="150" width="11.42578125" style="27" collapsed="1"/>
    <col min="151" max="16384" width="11.42578125" style="27"/>
  </cols>
  <sheetData>
    <row r="4" spans="1:150" ht="57" customHeight="1"/>
    <row r="5" spans="1:150" ht="24.95" customHeight="1">
      <c r="A5" s="119" t="s">
        <v>60</v>
      </c>
      <c r="B5" s="115">
        <v>2019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>
        <v>2020</v>
      </c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8"/>
      <c r="AY5" s="115">
        <v>2021</v>
      </c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>
        <v>2022</v>
      </c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>
        <v>2023</v>
      </c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>
        <v>2024</v>
      </c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</row>
    <row r="6" spans="1:150" ht="26.25" customHeight="1">
      <c r="A6" s="120"/>
      <c r="B6" s="113" t="s">
        <v>1</v>
      </c>
      <c r="C6" s="113"/>
      <c r="D6" s="113" t="s">
        <v>15</v>
      </c>
      <c r="E6" s="113"/>
      <c r="F6" s="113" t="s">
        <v>16</v>
      </c>
      <c r="G6" s="113"/>
      <c r="H6" s="113" t="s">
        <v>3</v>
      </c>
      <c r="I6" s="113"/>
      <c r="J6" s="113" t="s">
        <v>4</v>
      </c>
      <c r="K6" s="113"/>
      <c r="L6" s="113" t="s">
        <v>5</v>
      </c>
      <c r="M6" s="113"/>
      <c r="N6" s="113" t="s">
        <v>6</v>
      </c>
      <c r="O6" s="113"/>
      <c r="P6" s="113" t="s">
        <v>7</v>
      </c>
      <c r="Q6" s="113"/>
      <c r="R6" s="113" t="s">
        <v>12</v>
      </c>
      <c r="S6" s="113"/>
      <c r="T6" s="113" t="s">
        <v>8</v>
      </c>
      <c r="U6" s="113"/>
      <c r="V6" s="113" t="s">
        <v>9</v>
      </c>
      <c r="W6" s="113"/>
      <c r="X6" s="113" t="s">
        <v>10</v>
      </c>
      <c r="Y6" s="113"/>
      <c r="Z6" s="113" t="s">
        <v>1</v>
      </c>
      <c r="AA6" s="113"/>
      <c r="AB6" s="113" t="s">
        <v>15</v>
      </c>
      <c r="AC6" s="113"/>
      <c r="AD6" s="113" t="s">
        <v>16</v>
      </c>
      <c r="AE6" s="113"/>
      <c r="AF6" s="113" t="s">
        <v>3</v>
      </c>
      <c r="AG6" s="113"/>
      <c r="AH6" s="113" t="s">
        <v>4</v>
      </c>
      <c r="AI6" s="113"/>
      <c r="AJ6" s="113" t="s">
        <v>5</v>
      </c>
      <c r="AK6" s="113"/>
      <c r="AL6" s="113" t="s">
        <v>6</v>
      </c>
      <c r="AM6" s="113"/>
      <c r="AN6" s="113" t="s">
        <v>7</v>
      </c>
      <c r="AO6" s="113"/>
      <c r="AP6" s="113" t="s">
        <v>12</v>
      </c>
      <c r="AQ6" s="113"/>
      <c r="AR6" s="113" t="s">
        <v>8</v>
      </c>
      <c r="AS6" s="113"/>
      <c r="AT6" s="113" t="s">
        <v>9</v>
      </c>
      <c r="AU6" s="113"/>
      <c r="AV6" s="113" t="s">
        <v>10</v>
      </c>
      <c r="AW6" s="113"/>
      <c r="AX6" s="113" t="s">
        <v>141</v>
      </c>
      <c r="AY6" s="113" t="s">
        <v>1</v>
      </c>
      <c r="AZ6" s="113"/>
      <c r="BA6" s="113" t="s">
        <v>15</v>
      </c>
      <c r="BB6" s="113"/>
      <c r="BC6" s="113" t="s">
        <v>16</v>
      </c>
      <c r="BD6" s="113"/>
      <c r="BE6" s="113" t="s">
        <v>3</v>
      </c>
      <c r="BF6" s="113"/>
      <c r="BG6" s="113" t="s">
        <v>4</v>
      </c>
      <c r="BH6" s="113"/>
      <c r="BI6" s="113" t="s">
        <v>5</v>
      </c>
      <c r="BJ6" s="113"/>
      <c r="BK6" s="113" t="s">
        <v>6</v>
      </c>
      <c r="BL6" s="113"/>
      <c r="BM6" s="113" t="s">
        <v>7</v>
      </c>
      <c r="BN6" s="113"/>
      <c r="BO6" s="113" t="s">
        <v>12</v>
      </c>
      <c r="BP6" s="113"/>
      <c r="BQ6" s="113" t="s">
        <v>8</v>
      </c>
      <c r="BR6" s="113"/>
      <c r="BS6" s="113" t="s">
        <v>9</v>
      </c>
      <c r="BT6" s="113"/>
      <c r="BU6" s="113" t="s">
        <v>10</v>
      </c>
      <c r="BV6" s="113"/>
      <c r="BW6" s="113" t="s">
        <v>146</v>
      </c>
      <c r="BX6" s="113" t="s">
        <v>1</v>
      </c>
      <c r="BY6" s="113"/>
      <c r="BZ6" s="113" t="s">
        <v>15</v>
      </c>
      <c r="CA6" s="113"/>
      <c r="CB6" s="113" t="s">
        <v>16</v>
      </c>
      <c r="CC6" s="113"/>
      <c r="CD6" s="113" t="s">
        <v>3</v>
      </c>
      <c r="CE6" s="113"/>
      <c r="CF6" s="113" t="s">
        <v>4</v>
      </c>
      <c r="CG6" s="113"/>
      <c r="CH6" s="113" t="s">
        <v>5</v>
      </c>
      <c r="CI6" s="113"/>
      <c r="CJ6" s="113" t="s">
        <v>6</v>
      </c>
      <c r="CK6" s="113"/>
      <c r="CL6" s="113" t="s">
        <v>7</v>
      </c>
      <c r="CM6" s="113"/>
      <c r="CN6" s="113" t="s">
        <v>12</v>
      </c>
      <c r="CO6" s="113"/>
      <c r="CP6" s="113" t="s">
        <v>8</v>
      </c>
      <c r="CQ6" s="113"/>
      <c r="CR6" s="113" t="s">
        <v>9</v>
      </c>
      <c r="CS6" s="113"/>
      <c r="CT6" s="113" t="s">
        <v>10</v>
      </c>
      <c r="CU6" s="113"/>
      <c r="CV6" s="113" t="s">
        <v>152</v>
      </c>
      <c r="CW6" s="113" t="s">
        <v>1</v>
      </c>
      <c r="CX6" s="113"/>
      <c r="CY6" s="113" t="s">
        <v>15</v>
      </c>
      <c r="CZ6" s="113"/>
      <c r="DA6" s="113" t="s">
        <v>16</v>
      </c>
      <c r="DB6" s="113"/>
      <c r="DC6" s="113" t="s">
        <v>3</v>
      </c>
      <c r="DD6" s="113"/>
      <c r="DE6" s="113" t="s">
        <v>4</v>
      </c>
      <c r="DF6" s="113"/>
      <c r="DG6" s="113" t="s">
        <v>5</v>
      </c>
      <c r="DH6" s="113"/>
      <c r="DI6" s="113" t="s">
        <v>6</v>
      </c>
      <c r="DJ6" s="113"/>
      <c r="DK6" s="113" t="s">
        <v>7</v>
      </c>
      <c r="DL6" s="113"/>
      <c r="DM6" s="113" t="s">
        <v>12</v>
      </c>
      <c r="DN6" s="113"/>
      <c r="DO6" s="113" t="s">
        <v>8</v>
      </c>
      <c r="DP6" s="113"/>
      <c r="DQ6" s="113" t="s">
        <v>9</v>
      </c>
      <c r="DR6" s="113"/>
      <c r="DS6" s="113" t="s">
        <v>10</v>
      </c>
      <c r="DT6" s="113"/>
      <c r="DU6" s="113" t="s">
        <v>172</v>
      </c>
      <c r="DV6" s="113" t="s">
        <v>1</v>
      </c>
      <c r="DW6" s="113"/>
      <c r="DX6" s="113" t="s">
        <v>15</v>
      </c>
      <c r="DY6" s="113"/>
      <c r="DZ6" s="113" t="s">
        <v>16</v>
      </c>
      <c r="EA6" s="113"/>
      <c r="EB6" s="113" t="s">
        <v>3</v>
      </c>
      <c r="EC6" s="113"/>
      <c r="ED6" s="113" t="s">
        <v>4</v>
      </c>
      <c r="EE6" s="113"/>
      <c r="EF6" s="113" t="s">
        <v>5</v>
      </c>
      <c r="EG6" s="113"/>
      <c r="EH6" s="113" t="s">
        <v>6</v>
      </c>
      <c r="EI6" s="113"/>
      <c r="EJ6" s="113" t="s">
        <v>7</v>
      </c>
      <c r="EK6" s="113"/>
      <c r="EL6" s="113" t="s">
        <v>12</v>
      </c>
      <c r="EM6" s="113"/>
      <c r="EN6" s="113" t="s">
        <v>8</v>
      </c>
      <c r="EO6" s="113"/>
      <c r="EP6" s="113" t="s">
        <v>9</v>
      </c>
      <c r="EQ6" s="113"/>
      <c r="ER6" s="113" t="s">
        <v>10</v>
      </c>
      <c r="ES6" s="113"/>
      <c r="ET6" s="113" t="s">
        <v>176</v>
      </c>
    </row>
    <row r="7" spans="1:150" ht="27" customHeight="1">
      <c r="A7" s="120"/>
      <c r="B7" s="58" t="s">
        <v>61</v>
      </c>
      <c r="C7" s="58" t="s">
        <v>14</v>
      </c>
      <c r="D7" s="58" t="s">
        <v>13</v>
      </c>
      <c r="E7" s="58" t="s">
        <v>14</v>
      </c>
      <c r="F7" s="58" t="s">
        <v>13</v>
      </c>
      <c r="G7" s="58" t="s">
        <v>14</v>
      </c>
      <c r="H7" s="58" t="s">
        <v>13</v>
      </c>
      <c r="I7" s="58" t="s">
        <v>14</v>
      </c>
      <c r="J7" s="58" t="s">
        <v>13</v>
      </c>
      <c r="K7" s="58" t="s">
        <v>14</v>
      </c>
      <c r="L7" s="58" t="s">
        <v>61</v>
      </c>
      <c r="M7" s="58" t="s">
        <v>14</v>
      </c>
      <c r="N7" s="58" t="s">
        <v>13</v>
      </c>
      <c r="O7" s="58" t="s">
        <v>14</v>
      </c>
      <c r="P7" s="58" t="s">
        <v>13</v>
      </c>
      <c r="Q7" s="58" t="s">
        <v>14</v>
      </c>
      <c r="R7" s="58" t="s">
        <v>13</v>
      </c>
      <c r="S7" s="58" t="s">
        <v>14</v>
      </c>
      <c r="T7" s="58" t="s">
        <v>13</v>
      </c>
      <c r="U7" s="58" t="s">
        <v>14</v>
      </c>
      <c r="V7" s="58" t="s">
        <v>13</v>
      </c>
      <c r="W7" s="58" t="s">
        <v>14</v>
      </c>
      <c r="X7" s="58" t="s">
        <v>13</v>
      </c>
      <c r="Y7" s="58" t="s">
        <v>14</v>
      </c>
      <c r="Z7" s="58" t="s">
        <v>61</v>
      </c>
      <c r="AA7" s="58" t="s">
        <v>14</v>
      </c>
      <c r="AB7" s="58" t="s">
        <v>13</v>
      </c>
      <c r="AC7" s="58" t="s">
        <v>14</v>
      </c>
      <c r="AD7" s="58" t="s">
        <v>13</v>
      </c>
      <c r="AE7" s="58" t="s">
        <v>14</v>
      </c>
      <c r="AF7" s="58" t="s">
        <v>13</v>
      </c>
      <c r="AG7" s="58" t="s">
        <v>14</v>
      </c>
      <c r="AH7" s="58" t="s">
        <v>13</v>
      </c>
      <c r="AI7" s="58" t="s">
        <v>14</v>
      </c>
      <c r="AJ7" s="58" t="s">
        <v>61</v>
      </c>
      <c r="AK7" s="58" t="s">
        <v>14</v>
      </c>
      <c r="AL7" s="58" t="s">
        <v>13</v>
      </c>
      <c r="AM7" s="58" t="s">
        <v>14</v>
      </c>
      <c r="AN7" s="58" t="s">
        <v>13</v>
      </c>
      <c r="AO7" s="58" t="s">
        <v>14</v>
      </c>
      <c r="AP7" s="58" t="s">
        <v>13</v>
      </c>
      <c r="AQ7" s="58" t="s">
        <v>14</v>
      </c>
      <c r="AR7" s="58" t="s">
        <v>13</v>
      </c>
      <c r="AS7" s="58" t="s">
        <v>14</v>
      </c>
      <c r="AT7" s="58" t="s">
        <v>13</v>
      </c>
      <c r="AU7" s="58" t="s">
        <v>14</v>
      </c>
      <c r="AV7" s="58" t="s">
        <v>13</v>
      </c>
      <c r="AW7" s="58" t="s">
        <v>14</v>
      </c>
      <c r="AX7" s="114"/>
      <c r="AY7" s="58" t="s">
        <v>61</v>
      </c>
      <c r="AZ7" s="58" t="s">
        <v>14</v>
      </c>
      <c r="BA7" s="58" t="s">
        <v>13</v>
      </c>
      <c r="BB7" s="58" t="s">
        <v>14</v>
      </c>
      <c r="BC7" s="58" t="s">
        <v>13</v>
      </c>
      <c r="BD7" s="58" t="s">
        <v>14</v>
      </c>
      <c r="BE7" s="58" t="s">
        <v>13</v>
      </c>
      <c r="BF7" s="58" t="s">
        <v>14</v>
      </c>
      <c r="BG7" s="58" t="s">
        <v>13</v>
      </c>
      <c r="BH7" s="58" t="s">
        <v>14</v>
      </c>
      <c r="BI7" s="58" t="s">
        <v>61</v>
      </c>
      <c r="BJ7" s="58" t="s">
        <v>14</v>
      </c>
      <c r="BK7" s="58" t="s">
        <v>13</v>
      </c>
      <c r="BL7" s="58" t="s">
        <v>14</v>
      </c>
      <c r="BM7" s="58" t="s">
        <v>13</v>
      </c>
      <c r="BN7" s="58" t="s">
        <v>14</v>
      </c>
      <c r="BO7" s="58" t="s">
        <v>13</v>
      </c>
      <c r="BP7" s="58" t="s">
        <v>14</v>
      </c>
      <c r="BQ7" s="58" t="s">
        <v>13</v>
      </c>
      <c r="BR7" s="58" t="s">
        <v>14</v>
      </c>
      <c r="BS7" s="58" t="s">
        <v>13</v>
      </c>
      <c r="BT7" s="58" t="s">
        <v>14</v>
      </c>
      <c r="BU7" s="58" t="s">
        <v>13</v>
      </c>
      <c r="BV7" s="58" t="s">
        <v>14</v>
      </c>
      <c r="BW7" s="114"/>
      <c r="BX7" s="58" t="s">
        <v>61</v>
      </c>
      <c r="BY7" s="58" t="s">
        <v>14</v>
      </c>
      <c r="BZ7" s="58" t="s">
        <v>13</v>
      </c>
      <c r="CA7" s="58" t="s">
        <v>14</v>
      </c>
      <c r="CB7" s="58" t="s">
        <v>13</v>
      </c>
      <c r="CC7" s="58" t="s">
        <v>14</v>
      </c>
      <c r="CD7" s="58" t="s">
        <v>13</v>
      </c>
      <c r="CE7" s="58" t="s">
        <v>14</v>
      </c>
      <c r="CF7" s="58" t="s">
        <v>13</v>
      </c>
      <c r="CG7" s="58" t="s">
        <v>14</v>
      </c>
      <c r="CH7" s="58" t="s">
        <v>61</v>
      </c>
      <c r="CI7" s="58" t="s">
        <v>14</v>
      </c>
      <c r="CJ7" s="58" t="s">
        <v>13</v>
      </c>
      <c r="CK7" s="58" t="s">
        <v>14</v>
      </c>
      <c r="CL7" s="58" t="s">
        <v>13</v>
      </c>
      <c r="CM7" s="58" t="s">
        <v>14</v>
      </c>
      <c r="CN7" s="58" t="s">
        <v>13</v>
      </c>
      <c r="CO7" s="58" t="s">
        <v>14</v>
      </c>
      <c r="CP7" s="58" t="s">
        <v>13</v>
      </c>
      <c r="CQ7" s="58" t="s">
        <v>14</v>
      </c>
      <c r="CR7" s="58" t="s">
        <v>13</v>
      </c>
      <c r="CS7" s="58" t="s">
        <v>14</v>
      </c>
      <c r="CT7" s="58" t="s">
        <v>13</v>
      </c>
      <c r="CU7" s="58" t="s">
        <v>14</v>
      </c>
      <c r="CV7" s="114"/>
      <c r="CW7" s="58" t="s">
        <v>61</v>
      </c>
      <c r="CX7" s="58" t="s">
        <v>14</v>
      </c>
      <c r="CY7" s="58" t="s">
        <v>13</v>
      </c>
      <c r="CZ7" s="58" t="s">
        <v>14</v>
      </c>
      <c r="DA7" s="58" t="s">
        <v>13</v>
      </c>
      <c r="DB7" s="58" t="s">
        <v>14</v>
      </c>
      <c r="DC7" s="58" t="s">
        <v>13</v>
      </c>
      <c r="DD7" s="58" t="s">
        <v>14</v>
      </c>
      <c r="DE7" s="58" t="s">
        <v>13</v>
      </c>
      <c r="DF7" s="58" t="s">
        <v>14</v>
      </c>
      <c r="DG7" s="58" t="s">
        <v>61</v>
      </c>
      <c r="DH7" s="58" t="s">
        <v>14</v>
      </c>
      <c r="DI7" s="58" t="s">
        <v>13</v>
      </c>
      <c r="DJ7" s="58" t="s">
        <v>14</v>
      </c>
      <c r="DK7" s="58" t="s">
        <v>13</v>
      </c>
      <c r="DL7" s="58" t="s">
        <v>14</v>
      </c>
      <c r="DM7" s="58" t="s">
        <v>13</v>
      </c>
      <c r="DN7" s="58" t="s">
        <v>14</v>
      </c>
      <c r="DO7" s="58" t="s">
        <v>13</v>
      </c>
      <c r="DP7" s="58" t="s">
        <v>14</v>
      </c>
      <c r="DQ7" s="58" t="s">
        <v>13</v>
      </c>
      <c r="DR7" s="58" t="s">
        <v>14</v>
      </c>
      <c r="DS7" s="58" t="s">
        <v>13</v>
      </c>
      <c r="DT7" s="58" t="s">
        <v>14</v>
      </c>
      <c r="DU7" s="114"/>
      <c r="DV7" s="58" t="s">
        <v>61</v>
      </c>
      <c r="DW7" s="58" t="s">
        <v>14</v>
      </c>
      <c r="DX7" s="58" t="s">
        <v>13</v>
      </c>
      <c r="DY7" s="58" t="s">
        <v>14</v>
      </c>
      <c r="DZ7" s="58" t="s">
        <v>13</v>
      </c>
      <c r="EA7" s="58" t="s">
        <v>14</v>
      </c>
      <c r="EB7" s="58" t="s">
        <v>13</v>
      </c>
      <c r="EC7" s="58" t="s">
        <v>14</v>
      </c>
      <c r="ED7" s="58" t="s">
        <v>13</v>
      </c>
      <c r="EE7" s="58" t="s">
        <v>14</v>
      </c>
      <c r="EF7" s="58" t="s">
        <v>61</v>
      </c>
      <c r="EG7" s="58" t="s">
        <v>14</v>
      </c>
      <c r="EH7" s="58" t="s">
        <v>13</v>
      </c>
      <c r="EI7" s="58" t="s">
        <v>14</v>
      </c>
      <c r="EJ7" s="58" t="s">
        <v>13</v>
      </c>
      <c r="EK7" s="58" t="s">
        <v>14</v>
      </c>
      <c r="EL7" s="58" t="s">
        <v>13</v>
      </c>
      <c r="EM7" s="58" t="s">
        <v>14</v>
      </c>
      <c r="EN7" s="58" t="s">
        <v>13</v>
      </c>
      <c r="EO7" s="58" t="s">
        <v>14</v>
      </c>
      <c r="EP7" s="58" t="s">
        <v>13</v>
      </c>
      <c r="EQ7" s="58" t="s">
        <v>14</v>
      </c>
      <c r="ER7" s="58" t="s">
        <v>13</v>
      </c>
      <c r="ES7" s="58" t="s">
        <v>14</v>
      </c>
      <c r="ET7" s="114"/>
    </row>
    <row r="8" spans="1:150" ht="15" customHeight="1">
      <c r="A8" s="59" t="s">
        <v>32</v>
      </c>
      <c r="B8" s="53">
        <v>175</v>
      </c>
      <c r="C8" s="53">
        <v>109</v>
      </c>
      <c r="D8" s="53">
        <v>220</v>
      </c>
      <c r="E8" s="53">
        <v>98</v>
      </c>
      <c r="F8" s="53">
        <v>185</v>
      </c>
      <c r="G8" s="53">
        <v>77</v>
      </c>
      <c r="H8" s="53">
        <v>142</v>
      </c>
      <c r="I8" s="53">
        <v>60</v>
      </c>
      <c r="J8" s="53">
        <v>141</v>
      </c>
      <c r="K8" s="53">
        <v>45</v>
      </c>
      <c r="L8" s="53">
        <v>138</v>
      </c>
      <c r="M8" s="53">
        <v>54</v>
      </c>
      <c r="N8" s="53">
        <v>138</v>
      </c>
      <c r="O8" s="53">
        <v>77</v>
      </c>
      <c r="P8" s="53">
        <v>145</v>
      </c>
      <c r="Q8" s="53">
        <v>77</v>
      </c>
      <c r="R8" s="53">
        <v>132</v>
      </c>
      <c r="S8" s="53">
        <v>63</v>
      </c>
      <c r="T8" s="53">
        <v>161</v>
      </c>
      <c r="U8" s="53">
        <v>77</v>
      </c>
      <c r="V8" s="53">
        <v>133</v>
      </c>
      <c r="W8" s="53">
        <v>66</v>
      </c>
      <c r="X8" s="53">
        <v>166</v>
      </c>
      <c r="Y8" s="53">
        <v>90</v>
      </c>
      <c r="Z8" s="53">
        <v>188</v>
      </c>
      <c r="AA8" s="53">
        <v>100</v>
      </c>
      <c r="AB8" s="53">
        <v>146</v>
      </c>
      <c r="AC8" s="53">
        <v>91</v>
      </c>
      <c r="AD8" s="53">
        <v>79</v>
      </c>
      <c r="AE8" s="53">
        <v>24</v>
      </c>
      <c r="AF8" s="53">
        <v>5</v>
      </c>
      <c r="AG8" s="53">
        <v>1</v>
      </c>
      <c r="AH8" s="53">
        <v>3</v>
      </c>
      <c r="AI8" s="53">
        <v>0</v>
      </c>
      <c r="AJ8" s="53">
        <v>2</v>
      </c>
      <c r="AK8" s="53">
        <v>2</v>
      </c>
      <c r="AL8" s="53">
        <v>2</v>
      </c>
      <c r="AM8" s="53">
        <v>6</v>
      </c>
      <c r="AN8" s="53">
        <v>10</v>
      </c>
      <c r="AO8" s="53">
        <v>5</v>
      </c>
      <c r="AP8" s="53">
        <v>13</v>
      </c>
      <c r="AQ8" s="53">
        <v>3</v>
      </c>
      <c r="AR8" s="53">
        <v>15</v>
      </c>
      <c r="AS8" s="53">
        <v>10</v>
      </c>
      <c r="AT8" s="53">
        <v>39</v>
      </c>
      <c r="AU8" s="53">
        <v>10</v>
      </c>
      <c r="AV8" s="53">
        <v>56</v>
      </c>
      <c r="AW8" s="53">
        <v>26</v>
      </c>
      <c r="AX8" s="65">
        <f t="shared" ref="AX8:AX39" si="0">SUM(Z8:AW8)</f>
        <v>836</v>
      </c>
      <c r="AY8" s="53">
        <v>49</v>
      </c>
      <c r="AZ8" s="53">
        <v>16</v>
      </c>
      <c r="BA8" s="53">
        <v>50</v>
      </c>
      <c r="BB8" s="53">
        <v>28</v>
      </c>
      <c r="BC8" s="53">
        <v>43</v>
      </c>
      <c r="BD8" s="53">
        <v>20</v>
      </c>
      <c r="BE8" s="53">
        <v>6</v>
      </c>
      <c r="BF8" s="53">
        <v>4</v>
      </c>
      <c r="BG8" s="53">
        <v>6</v>
      </c>
      <c r="BH8" s="53">
        <v>5</v>
      </c>
      <c r="BI8" s="53">
        <v>11</v>
      </c>
      <c r="BJ8" s="53">
        <v>4</v>
      </c>
      <c r="BK8" s="53">
        <v>20</v>
      </c>
      <c r="BL8" s="53">
        <v>13</v>
      </c>
      <c r="BM8" s="53">
        <v>24</v>
      </c>
      <c r="BN8" s="53">
        <v>21</v>
      </c>
      <c r="BO8" s="53">
        <v>22</v>
      </c>
      <c r="BP8" s="53">
        <v>15</v>
      </c>
      <c r="BQ8" s="53">
        <v>58</v>
      </c>
      <c r="BR8" s="53">
        <v>34</v>
      </c>
      <c r="BS8" s="53">
        <v>60</v>
      </c>
      <c r="BT8" s="53">
        <v>32</v>
      </c>
      <c r="BU8" s="53">
        <v>76</v>
      </c>
      <c r="BV8" s="53">
        <v>34</v>
      </c>
      <c r="BW8" s="65">
        <f>SUM(AY8:BV8)</f>
        <v>651</v>
      </c>
      <c r="BX8" s="53">
        <v>60</v>
      </c>
      <c r="BY8" s="53">
        <v>38</v>
      </c>
      <c r="BZ8" s="53">
        <v>60</v>
      </c>
      <c r="CA8" s="53">
        <v>43</v>
      </c>
      <c r="CB8" s="53">
        <v>66</v>
      </c>
      <c r="CC8" s="53">
        <v>40</v>
      </c>
      <c r="CD8" s="53">
        <v>66</v>
      </c>
      <c r="CE8" s="53">
        <v>52</v>
      </c>
      <c r="CF8" s="53">
        <v>63</v>
      </c>
      <c r="CG8" s="53">
        <v>40</v>
      </c>
      <c r="CH8" s="53">
        <v>52</v>
      </c>
      <c r="CI8" s="53">
        <v>38</v>
      </c>
      <c r="CJ8" s="53">
        <v>67</v>
      </c>
      <c r="CK8" s="53">
        <v>49</v>
      </c>
      <c r="CL8" s="53">
        <v>96</v>
      </c>
      <c r="CM8" s="53">
        <v>65</v>
      </c>
      <c r="CN8" s="53">
        <v>71</v>
      </c>
      <c r="CO8" s="53">
        <v>54</v>
      </c>
      <c r="CP8" s="53">
        <v>89</v>
      </c>
      <c r="CQ8" s="53">
        <v>55</v>
      </c>
      <c r="CR8" s="53">
        <v>77</v>
      </c>
      <c r="CS8" s="53">
        <v>50</v>
      </c>
      <c r="CT8" s="53">
        <v>87</v>
      </c>
      <c r="CU8" s="53">
        <v>48</v>
      </c>
      <c r="CV8" s="65">
        <f>SUM(BX8:CU8)</f>
        <v>1426</v>
      </c>
      <c r="CW8" s="53">
        <v>92</v>
      </c>
      <c r="CX8" s="53">
        <v>51</v>
      </c>
      <c r="CY8" s="53">
        <v>97</v>
      </c>
      <c r="CZ8" s="53">
        <v>55</v>
      </c>
      <c r="DA8" s="53">
        <v>91</v>
      </c>
      <c r="DB8" s="53">
        <v>38</v>
      </c>
      <c r="DC8" s="53">
        <v>66</v>
      </c>
      <c r="DD8" s="53">
        <v>47</v>
      </c>
      <c r="DE8" s="53">
        <v>81</v>
      </c>
      <c r="DF8" s="53">
        <v>48</v>
      </c>
      <c r="DG8" s="53">
        <v>84</v>
      </c>
      <c r="DH8" s="53">
        <v>50</v>
      </c>
      <c r="DI8" s="53">
        <v>94</v>
      </c>
      <c r="DJ8" s="53">
        <v>59</v>
      </c>
      <c r="DK8" s="53">
        <v>87</v>
      </c>
      <c r="DL8" s="53">
        <v>70</v>
      </c>
      <c r="DM8" s="53">
        <v>75</v>
      </c>
      <c r="DN8" s="53">
        <v>57</v>
      </c>
      <c r="DO8" s="53">
        <v>176</v>
      </c>
      <c r="DP8" s="53">
        <v>112</v>
      </c>
      <c r="DQ8" s="53">
        <v>139</v>
      </c>
      <c r="DR8" s="53">
        <v>98</v>
      </c>
      <c r="DS8" s="53">
        <v>115</v>
      </c>
      <c r="DT8" s="53">
        <v>72</v>
      </c>
      <c r="DU8" s="65">
        <f t="shared" ref="DU8:DU39" si="1">SUM(CW8:DT8)</f>
        <v>1954</v>
      </c>
      <c r="DV8" s="53">
        <v>135</v>
      </c>
      <c r="DW8" s="53">
        <v>92</v>
      </c>
      <c r="DX8" s="53">
        <v>146</v>
      </c>
      <c r="DY8" s="53">
        <v>89</v>
      </c>
      <c r="DZ8" s="53">
        <v>133</v>
      </c>
      <c r="EA8" s="53">
        <v>97</v>
      </c>
      <c r="EB8" s="53">
        <v>134</v>
      </c>
      <c r="EC8" s="53">
        <v>82</v>
      </c>
      <c r="ED8" s="53">
        <v>130</v>
      </c>
      <c r="EE8" s="53">
        <v>98</v>
      </c>
      <c r="EF8" s="53">
        <v>109</v>
      </c>
      <c r="EG8" s="53">
        <v>74</v>
      </c>
      <c r="EH8" s="53">
        <v>133</v>
      </c>
      <c r="EI8" s="53">
        <v>92</v>
      </c>
      <c r="EJ8" s="53">
        <v>136</v>
      </c>
      <c r="EK8" s="53">
        <v>95</v>
      </c>
      <c r="EL8" s="53">
        <v>121</v>
      </c>
      <c r="EM8" s="53">
        <v>78</v>
      </c>
      <c r="EN8" s="53">
        <v>191</v>
      </c>
      <c r="EO8" s="53">
        <v>136</v>
      </c>
      <c r="EP8" s="53">
        <v>165</v>
      </c>
      <c r="EQ8" s="53">
        <v>112</v>
      </c>
      <c r="ER8" s="53">
        <v>119</v>
      </c>
      <c r="ES8" s="53">
        <v>87</v>
      </c>
      <c r="ET8" s="65">
        <f>SUM(DV8:ES8)</f>
        <v>2784</v>
      </c>
    </row>
    <row r="9" spans="1:150" ht="15" customHeight="1">
      <c r="A9" s="59" t="s">
        <v>100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1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v>0</v>
      </c>
      <c r="AQ9" s="53">
        <v>0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0</v>
      </c>
      <c r="AX9" s="65">
        <f t="shared" si="0"/>
        <v>1</v>
      </c>
      <c r="AY9" s="53">
        <v>0</v>
      </c>
      <c r="AZ9" s="53">
        <v>0</v>
      </c>
      <c r="BA9" s="53">
        <v>0</v>
      </c>
      <c r="BB9" s="53">
        <v>0</v>
      </c>
      <c r="BC9" s="53">
        <v>0</v>
      </c>
      <c r="BD9" s="53">
        <v>0</v>
      </c>
      <c r="BE9" s="53">
        <v>0</v>
      </c>
      <c r="BF9" s="53">
        <v>0</v>
      </c>
      <c r="BG9" s="53">
        <v>0</v>
      </c>
      <c r="BH9" s="53">
        <v>0</v>
      </c>
      <c r="BI9" s="53">
        <v>0</v>
      </c>
      <c r="BJ9" s="53">
        <v>0</v>
      </c>
      <c r="BK9" s="53">
        <v>0</v>
      </c>
      <c r="BL9" s="53">
        <v>0</v>
      </c>
      <c r="BM9" s="53">
        <v>0</v>
      </c>
      <c r="BN9" s="53">
        <v>0</v>
      </c>
      <c r="BO9" s="53">
        <v>0</v>
      </c>
      <c r="BP9" s="53">
        <v>0</v>
      </c>
      <c r="BQ9" s="53">
        <v>0</v>
      </c>
      <c r="BR9" s="53">
        <v>0</v>
      </c>
      <c r="BS9" s="53">
        <v>0</v>
      </c>
      <c r="BT9" s="53">
        <v>0</v>
      </c>
      <c r="BU9" s="53">
        <v>0</v>
      </c>
      <c r="BV9" s="53">
        <v>0</v>
      </c>
      <c r="BW9" s="65">
        <f t="shared" ref="BW9:BW71" si="2">SUM(AY9:BV9)</f>
        <v>0</v>
      </c>
      <c r="BX9" s="53">
        <v>0</v>
      </c>
      <c r="BY9" s="53">
        <v>0</v>
      </c>
      <c r="BZ9" s="53">
        <v>0</v>
      </c>
      <c r="CA9" s="53">
        <v>0</v>
      </c>
      <c r="CB9" s="53">
        <v>0</v>
      </c>
      <c r="CC9" s="53">
        <v>0</v>
      </c>
      <c r="CD9" s="53">
        <v>0</v>
      </c>
      <c r="CE9" s="53">
        <v>0</v>
      </c>
      <c r="CF9" s="53">
        <v>0</v>
      </c>
      <c r="CG9" s="53">
        <v>0</v>
      </c>
      <c r="CH9" s="53">
        <v>0</v>
      </c>
      <c r="CI9" s="53">
        <v>0</v>
      </c>
      <c r="CJ9" s="53">
        <v>0</v>
      </c>
      <c r="CK9" s="53">
        <v>0</v>
      </c>
      <c r="CL9" s="53">
        <v>0</v>
      </c>
      <c r="CM9" s="53">
        <v>0</v>
      </c>
      <c r="CN9" s="53">
        <v>0</v>
      </c>
      <c r="CO9" s="53">
        <v>0</v>
      </c>
      <c r="CP9" s="53">
        <v>0</v>
      </c>
      <c r="CQ9" s="53">
        <v>0</v>
      </c>
      <c r="CR9" s="53">
        <v>0</v>
      </c>
      <c r="CS9" s="53">
        <v>0</v>
      </c>
      <c r="CT9" s="53">
        <v>0</v>
      </c>
      <c r="CU9" s="53">
        <v>0</v>
      </c>
      <c r="CV9" s="65">
        <f t="shared" ref="CV9:CV71" si="3">SUM(BX9:CU9)</f>
        <v>0</v>
      </c>
      <c r="CW9" s="53">
        <v>0</v>
      </c>
      <c r="CX9" s="53">
        <v>0</v>
      </c>
      <c r="CY9" s="53">
        <v>0</v>
      </c>
      <c r="CZ9" s="53">
        <v>0</v>
      </c>
      <c r="DA9" s="53">
        <v>0</v>
      </c>
      <c r="DB9" s="53">
        <v>0</v>
      </c>
      <c r="DC9" s="53">
        <v>0</v>
      </c>
      <c r="DD9" s="53">
        <v>0</v>
      </c>
      <c r="DE9" s="53">
        <v>0</v>
      </c>
      <c r="DF9" s="53">
        <v>0</v>
      </c>
      <c r="DG9" s="53">
        <v>0</v>
      </c>
      <c r="DH9" s="53">
        <v>0</v>
      </c>
      <c r="DI9" s="53">
        <v>0</v>
      </c>
      <c r="DJ9" s="53">
        <v>0</v>
      </c>
      <c r="DK9" s="53">
        <v>0</v>
      </c>
      <c r="DL9" s="53">
        <v>0</v>
      </c>
      <c r="DM9" s="53">
        <v>0</v>
      </c>
      <c r="DN9" s="53">
        <v>0</v>
      </c>
      <c r="DO9" s="53">
        <v>0</v>
      </c>
      <c r="DP9" s="53">
        <v>0</v>
      </c>
      <c r="DQ9" s="53">
        <v>0</v>
      </c>
      <c r="DR9" s="53">
        <v>0</v>
      </c>
      <c r="DS9" s="53">
        <v>0</v>
      </c>
      <c r="DT9" s="53">
        <v>0</v>
      </c>
      <c r="DU9" s="65">
        <f t="shared" si="1"/>
        <v>0</v>
      </c>
      <c r="DV9" s="53">
        <v>0</v>
      </c>
      <c r="DW9" s="53">
        <v>0</v>
      </c>
      <c r="DX9" s="53">
        <v>0</v>
      </c>
      <c r="DY9" s="53">
        <v>0</v>
      </c>
      <c r="DZ9" s="53">
        <v>0</v>
      </c>
      <c r="EA9" s="53">
        <v>0</v>
      </c>
      <c r="EB9" s="53">
        <v>0</v>
      </c>
      <c r="EC9" s="53">
        <v>0</v>
      </c>
      <c r="ED9" s="53">
        <v>0</v>
      </c>
      <c r="EE9" s="53">
        <v>0</v>
      </c>
      <c r="EF9" s="53">
        <v>0</v>
      </c>
      <c r="EG9" s="53">
        <v>0</v>
      </c>
      <c r="EH9" s="53">
        <v>0</v>
      </c>
      <c r="EI9" s="53">
        <v>0</v>
      </c>
      <c r="EJ9" s="53">
        <v>0</v>
      </c>
      <c r="EK9" s="53">
        <v>0</v>
      </c>
      <c r="EL9" s="53">
        <v>0</v>
      </c>
      <c r="EM9" s="53">
        <v>0</v>
      </c>
      <c r="EN9" s="53">
        <v>0</v>
      </c>
      <c r="EO9" s="53">
        <v>0</v>
      </c>
      <c r="EP9" s="53">
        <v>0</v>
      </c>
      <c r="EQ9" s="53">
        <v>0</v>
      </c>
      <c r="ER9" s="53">
        <v>0</v>
      </c>
      <c r="ES9" s="53">
        <v>0</v>
      </c>
      <c r="ET9" s="65">
        <f t="shared" ref="ET9:ET71" si="4">SUM(DV9:ES9)</f>
        <v>0</v>
      </c>
    </row>
    <row r="10" spans="1:150" ht="15" customHeight="1">
      <c r="A10" s="59" t="s">
        <v>101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1</v>
      </c>
      <c r="U10" s="53">
        <v>0</v>
      </c>
      <c r="V10" s="53">
        <v>1</v>
      </c>
      <c r="W10" s="53">
        <v>0</v>
      </c>
      <c r="X10" s="53">
        <v>1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65">
        <f t="shared" si="0"/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  <c r="BL10" s="53">
        <v>0</v>
      </c>
      <c r="BM10" s="53">
        <v>0</v>
      </c>
      <c r="BN10" s="53">
        <v>0</v>
      </c>
      <c r="BO10" s="53">
        <v>0</v>
      </c>
      <c r="BP10" s="53">
        <v>0</v>
      </c>
      <c r="BQ10" s="53">
        <v>0</v>
      </c>
      <c r="BR10" s="53">
        <v>0</v>
      </c>
      <c r="BS10" s="53">
        <v>0</v>
      </c>
      <c r="BT10" s="53">
        <v>0</v>
      </c>
      <c r="BU10" s="53">
        <v>0</v>
      </c>
      <c r="BV10" s="53">
        <v>0</v>
      </c>
      <c r="BW10" s="65">
        <f t="shared" si="2"/>
        <v>0</v>
      </c>
      <c r="BX10" s="53">
        <v>0</v>
      </c>
      <c r="BY10" s="53">
        <v>0</v>
      </c>
      <c r="BZ10" s="53">
        <v>0</v>
      </c>
      <c r="CA10" s="53">
        <v>0</v>
      </c>
      <c r="CB10" s="53">
        <v>0</v>
      </c>
      <c r="CC10" s="53">
        <v>0</v>
      </c>
      <c r="CD10" s="53">
        <v>0</v>
      </c>
      <c r="CE10" s="53">
        <v>0</v>
      </c>
      <c r="CF10" s="53">
        <v>0</v>
      </c>
      <c r="CG10" s="53">
        <v>0</v>
      </c>
      <c r="CH10" s="53">
        <v>0</v>
      </c>
      <c r="CI10" s="53">
        <v>0</v>
      </c>
      <c r="CJ10" s="53">
        <v>0</v>
      </c>
      <c r="CK10" s="53">
        <v>0</v>
      </c>
      <c r="CL10" s="53">
        <v>0</v>
      </c>
      <c r="CM10" s="53">
        <v>0</v>
      </c>
      <c r="CN10" s="53">
        <v>0</v>
      </c>
      <c r="CO10" s="53">
        <v>0</v>
      </c>
      <c r="CP10" s="53">
        <v>0</v>
      </c>
      <c r="CQ10" s="53">
        <v>0</v>
      </c>
      <c r="CR10" s="53">
        <v>0</v>
      </c>
      <c r="CS10" s="53">
        <v>0</v>
      </c>
      <c r="CT10" s="53">
        <v>0</v>
      </c>
      <c r="CU10" s="53">
        <v>0</v>
      </c>
      <c r="CV10" s="65">
        <f t="shared" si="3"/>
        <v>0</v>
      </c>
      <c r="CW10" s="53">
        <v>0</v>
      </c>
      <c r="CX10" s="53">
        <v>0</v>
      </c>
      <c r="CY10" s="53">
        <v>0</v>
      </c>
      <c r="CZ10" s="53">
        <v>0</v>
      </c>
      <c r="DA10" s="53">
        <v>1</v>
      </c>
      <c r="DB10" s="53">
        <v>0</v>
      </c>
      <c r="DC10" s="53">
        <v>0</v>
      </c>
      <c r="DD10" s="53">
        <v>0</v>
      </c>
      <c r="DE10" s="53">
        <v>0</v>
      </c>
      <c r="DF10" s="53">
        <v>0</v>
      </c>
      <c r="DG10" s="53">
        <v>0</v>
      </c>
      <c r="DH10" s="53">
        <v>0</v>
      </c>
      <c r="DI10" s="53">
        <v>0</v>
      </c>
      <c r="DJ10" s="53">
        <v>0</v>
      </c>
      <c r="DK10" s="53">
        <v>0</v>
      </c>
      <c r="DL10" s="53">
        <v>0</v>
      </c>
      <c r="DM10" s="53">
        <v>0</v>
      </c>
      <c r="DN10" s="53">
        <v>0</v>
      </c>
      <c r="DO10" s="53">
        <v>0</v>
      </c>
      <c r="DP10" s="53">
        <v>0</v>
      </c>
      <c r="DQ10" s="53">
        <v>0</v>
      </c>
      <c r="DR10" s="53">
        <v>0</v>
      </c>
      <c r="DS10" s="53">
        <v>0</v>
      </c>
      <c r="DT10" s="53">
        <v>0</v>
      </c>
      <c r="DU10" s="65">
        <f t="shared" si="1"/>
        <v>1</v>
      </c>
      <c r="DV10" s="53">
        <v>0</v>
      </c>
      <c r="DW10" s="53">
        <v>0</v>
      </c>
      <c r="DX10" s="53">
        <v>0</v>
      </c>
      <c r="DY10" s="53">
        <v>0</v>
      </c>
      <c r="DZ10" s="53">
        <v>0</v>
      </c>
      <c r="EA10" s="53">
        <v>0</v>
      </c>
      <c r="EB10" s="53">
        <v>0</v>
      </c>
      <c r="EC10" s="53">
        <v>0</v>
      </c>
      <c r="ED10" s="53">
        <v>0</v>
      </c>
      <c r="EE10" s="53">
        <v>0</v>
      </c>
      <c r="EF10" s="53">
        <v>0</v>
      </c>
      <c r="EG10" s="53">
        <v>0</v>
      </c>
      <c r="EH10" s="53">
        <v>0</v>
      </c>
      <c r="EI10" s="53">
        <v>0</v>
      </c>
      <c r="EJ10" s="53">
        <v>0</v>
      </c>
      <c r="EK10" s="53">
        <v>1</v>
      </c>
      <c r="EL10" s="53">
        <v>0</v>
      </c>
      <c r="EM10" s="53">
        <v>0</v>
      </c>
      <c r="EN10" s="53">
        <v>0</v>
      </c>
      <c r="EO10" s="53">
        <v>0</v>
      </c>
      <c r="EP10" s="53">
        <v>0</v>
      </c>
      <c r="EQ10" s="53">
        <v>0</v>
      </c>
      <c r="ER10" s="53">
        <v>0</v>
      </c>
      <c r="ES10" s="53">
        <v>0</v>
      </c>
      <c r="ET10" s="65">
        <f t="shared" si="4"/>
        <v>1</v>
      </c>
    </row>
    <row r="11" spans="1:150" ht="15" customHeight="1">
      <c r="A11" s="59" t="s">
        <v>31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1</v>
      </c>
      <c r="I11" s="53">
        <v>0</v>
      </c>
      <c r="J11" s="53">
        <v>1</v>
      </c>
      <c r="K11" s="53">
        <v>0</v>
      </c>
      <c r="L11" s="53">
        <v>1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65">
        <f t="shared" si="0"/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53">
        <v>0</v>
      </c>
      <c r="BP11" s="53">
        <v>0</v>
      </c>
      <c r="BQ11" s="53">
        <v>0</v>
      </c>
      <c r="BR11" s="53">
        <v>0</v>
      </c>
      <c r="BS11" s="53">
        <v>0</v>
      </c>
      <c r="BT11" s="53">
        <v>0</v>
      </c>
      <c r="BU11" s="53">
        <v>0</v>
      </c>
      <c r="BV11" s="53">
        <v>0</v>
      </c>
      <c r="BW11" s="65">
        <f t="shared" si="2"/>
        <v>0</v>
      </c>
      <c r="BX11" s="53">
        <v>0</v>
      </c>
      <c r="BY11" s="53">
        <v>0</v>
      </c>
      <c r="BZ11" s="53">
        <v>0</v>
      </c>
      <c r="CA11" s="53">
        <v>0</v>
      </c>
      <c r="CB11" s="53">
        <v>0</v>
      </c>
      <c r="CC11" s="53">
        <v>0</v>
      </c>
      <c r="CD11" s="53">
        <v>0</v>
      </c>
      <c r="CE11" s="53">
        <v>0</v>
      </c>
      <c r="CF11" s="53">
        <v>0</v>
      </c>
      <c r="CG11" s="53">
        <v>0</v>
      </c>
      <c r="CH11" s="53">
        <v>0</v>
      </c>
      <c r="CI11" s="53">
        <v>0</v>
      </c>
      <c r="CJ11" s="53">
        <v>0</v>
      </c>
      <c r="CK11" s="53">
        <v>0</v>
      </c>
      <c r="CL11" s="53">
        <v>0</v>
      </c>
      <c r="CM11" s="53">
        <v>0</v>
      </c>
      <c r="CN11" s="53">
        <v>0</v>
      </c>
      <c r="CO11" s="53">
        <v>0</v>
      </c>
      <c r="CP11" s="53">
        <v>0</v>
      </c>
      <c r="CQ11" s="53">
        <v>0</v>
      </c>
      <c r="CR11" s="53">
        <v>0</v>
      </c>
      <c r="CS11" s="53">
        <v>0</v>
      </c>
      <c r="CT11" s="53">
        <v>0</v>
      </c>
      <c r="CU11" s="53">
        <v>0</v>
      </c>
      <c r="CV11" s="65">
        <f t="shared" si="3"/>
        <v>0</v>
      </c>
      <c r="CW11" s="53">
        <v>0</v>
      </c>
      <c r="CX11" s="53">
        <v>0</v>
      </c>
      <c r="CY11" s="53">
        <v>0</v>
      </c>
      <c r="CZ11" s="53">
        <v>0</v>
      </c>
      <c r="DA11" s="53">
        <v>0</v>
      </c>
      <c r="DB11" s="53">
        <v>0</v>
      </c>
      <c r="DC11" s="53">
        <v>0</v>
      </c>
      <c r="DD11" s="53">
        <v>0</v>
      </c>
      <c r="DE11" s="53">
        <v>0</v>
      </c>
      <c r="DF11" s="53">
        <v>0</v>
      </c>
      <c r="DG11" s="53">
        <v>0</v>
      </c>
      <c r="DH11" s="53">
        <v>0</v>
      </c>
      <c r="DI11" s="53">
        <v>0</v>
      </c>
      <c r="DJ11" s="53">
        <v>0</v>
      </c>
      <c r="DK11" s="53">
        <v>0</v>
      </c>
      <c r="DL11" s="53">
        <v>0</v>
      </c>
      <c r="DM11" s="53">
        <v>0</v>
      </c>
      <c r="DN11" s="53">
        <v>0</v>
      </c>
      <c r="DO11" s="53">
        <v>0</v>
      </c>
      <c r="DP11" s="53">
        <v>0</v>
      </c>
      <c r="DQ11" s="53">
        <v>0</v>
      </c>
      <c r="DR11" s="53">
        <v>0</v>
      </c>
      <c r="DS11" s="53">
        <v>0</v>
      </c>
      <c r="DT11" s="53">
        <v>0</v>
      </c>
      <c r="DU11" s="65">
        <f t="shared" si="1"/>
        <v>0</v>
      </c>
      <c r="DV11" s="53">
        <v>0</v>
      </c>
      <c r="DW11" s="53">
        <v>0</v>
      </c>
      <c r="DX11" s="53">
        <v>0</v>
      </c>
      <c r="DY11" s="53">
        <v>0</v>
      </c>
      <c r="DZ11" s="53">
        <v>0</v>
      </c>
      <c r="EA11" s="53">
        <v>0</v>
      </c>
      <c r="EB11" s="53">
        <v>0</v>
      </c>
      <c r="EC11" s="53">
        <v>0</v>
      </c>
      <c r="ED11" s="53">
        <v>0</v>
      </c>
      <c r="EE11" s="53">
        <v>0</v>
      </c>
      <c r="EF11" s="53">
        <v>0</v>
      </c>
      <c r="EG11" s="53">
        <v>0</v>
      </c>
      <c r="EH11" s="53">
        <v>0</v>
      </c>
      <c r="EI11" s="53">
        <v>0</v>
      </c>
      <c r="EJ11" s="53">
        <v>0</v>
      </c>
      <c r="EK11" s="53">
        <v>0</v>
      </c>
      <c r="EL11" s="53">
        <v>0</v>
      </c>
      <c r="EM11" s="53">
        <v>0</v>
      </c>
      <c r="EN11" s="53">
        <v>0</v>
      </c>
      <c r="EO11" s="53">
        <v>0</v>
      </c>
      <c r="EP11" s="53">
        <v>0</v>
      </c>
      <c r="EQ11" s="53">
        <v>0</v>
      </c>
      <c r="ER11" s="53">
        <v>0</v>
      </c>
      <c r="ES11" s="53">
        <v>0</v>
      </c>
      <c r="ET11" s="65">
        <f t="shared" si="4"/>
        <v>0</v>
      </c>
    </row>
    <row r="12" spans="1:150" ht="15" customHeight="1">
      <c r="A12" s="59" t="s">
        <v>30</v>
      </c>
      <c r="B12" s="53">
        <v>144</v>
      </c>
      <c r="C12" s="53">
        <v>1</v>
      </c>
      <c r="D12" s="53">
        <v>99</v>
      </c>
      <c r="E12" s="53">
        <v>0</v>
      </c>
      <c r="F12" s="53">
        <v>124</v>
      </c>
      <c r="G12" s="53">
        <v>0</v>
      </c>
      <c r="H12" s="53">
        <v>99</v>
      </c>
      <c r="I12" s="53">
        <v>0</v>
      </c>
      <c r="J12" s="53">
        <v>95</v>
      </c>
      <c r="K12" s="53">
        <v>0</v>
      </c>
      <c r="L12" s="53">
        <v>106</v>
      </c>
      <c r="M12" s="53">
        <v>0</v>
      </c>
      <c r="N12" s="53">
        <v>106</v>
      </c>
      <c r="O12" s="53">
        <v>0</v>
      </c>
      <c r="P12" s="53">
        <v>56</v>
      </c>
      <c r="Q12" s="53">
        <v>2</v>
      </c>
      <c r="R12" s="53">
        <v>81</v>
      </c>
      <c r="S12" s="53">
        <v>0</v>
      </c>
      <c r="T12" s="53">
        <v>67</v>
      </c>
      <c r="U12" s="53">
        <v>0</v>
      </c>
      <c r="V12" s="53">
        <v>113</v>
      </c>
      <c r="W12" s="53">
        <v>0</v>
      </c>
      <c r="X12" s="53">
        <v>83</v>
      </c>
      <c r="Y12" s="53">
        <v>0</v>
      </c>
      <c r="Z12" s="53">
        <v>99</v>
      </c>
      <c r="AA12" s="53">
        <v>0</v>
      </c>
      <c r="AB12" s="53">
        <v>122</v>
      </c>
      <c r="AC12" s="53">
        <v>0</v>
      </c>
      <c r="AD12" s="53">
        <v>65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4</v>
      </c>
      <c r="AQ12" s="53">
        <v>0</v>
      </c>
      <c r="AR12" s="53">
        <v>0</v>
      </c>
      <c r="AS12" s="53">
        <v>0</v>
      </c>
      <c r="AT12" s="53">
        <v>2</v>
      </c>
      <c r="AU12" s="53">
        <v>1</v>
      </c>
      <c r="AV12" s="53">
        <v>4</v>
      </c>
      <c r="AW12" s="53">
        <v>0</v>
      </c>
      <c r="AX12" s="65">
        <f t="shared" si="0"/>
        <v>297</v>
      </c>
      <c r="AY12" s="53">
        <v>1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1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53">
        <v>0</v>
      </c>
      <c r="BP12" s="53">
        <v>0</v>
      </c>
      <c r="BQ12" s="53">
        <v>1</v>
      </c>
      <c r="BR12" s="53">
        <v>0</v>
      </c>
      <c r="BS12" s="53">
        <v>0</v>
      </c>
      <c r="BT12" s="53">
        <v>0</v>
      </c>
      <c r="BU12" s="53">
        <v>0</v>
      </c>
      <c r="BV12" s="53">
        <v>0</v>
      </c>
      <c r="BW12" s="65">
        <f t="shared" si="2"/>
        <v>3</v>
      </c>
      <c r="BX12" s="53">
        <v>1</v>
      </c>
      <c r="BY12" s="53">
        <v>0</v>
      </c>
      <c r="BZ12" s="53">
        <v>2</v>
      </c>
      <c r="CA12" s="53">
        <v>0</v>
      </c>
      <c r="CB12" s="53">
        <v>4</v>
      </c>
      <c r="CC12" s="53">
        <v>0</v>
      </c>
      <c r="CD12" s="53">
        <v>3</v>
      </c>
      <c r="CE12" s="53">
        <v>0</v>
      </c>
      <c r="CF12" s="53">
        <v>8</v>
      </c>
      <c r="CG12" s="53">
        <v>0</v>
      </c>
      <c r="CH12" s="53">
        <v>9</v>
      </c>
      <c r="CI12" s="53">
        <v>1</v>
      </c>
      <c r="CJ12" s="53">
        <v>9</v>
      </c>
      <c r="CK12" s="53">
        <v>1</v>
      </c>
      <c r="CL12" s="53">
        <v>4</v>
      </c>
      <c r="CM12" s="53">
        <v>0</v>
      </c>
      <c r="CN12" s="53">
        <v>2</v>
      </c>
      <c r="CO12" s="53">
        <v>0</v>
      </c>
      <c r="CP12" s="53">
        <v>21</v>
      </c>
      <c r="CQ12" s="53">
        <v>0</v>
      </c>
      <c r="CR12" s="53">
        <v>1</v>
      </c>
      <c r="CS12" s="53">
        <v>0</v>
      </c>
      <c r="CT12" s="53">
        <v>0</v>
      </c>
      <c r="CU12" s="53">
        <v>0</v>
      </c>
      <c r="CV12" s="65">
        <f t="shared" si="3"/>
        <v>66</v>
      </c>
      <c r="CW12" s="53">
        <v>3</v>
      </c>
      <c r="CX12" s="53">
        <v>1</v>
      </c>
      <c r="CY12" s="53">
        <v>8</v>
      </c>
      <c r="CZ12" s="53">
        <v>0</v>
      </c>
      <c r="DA12" s="53">
        <v>6</v>
      </c>
      <c r="DB12" s="53">
        <v>0</v>
      </c>
      <c r="DC12" s="53">
        <v>6</v>
      </c>
      <c r="DD12" s="53">
        <v>0</v>
      </c>
      <c r="DE12" s="53">
        <v>14</v>
      </c>
      <c r="DF12" s="53">
        <v>0</v>
      </c>
      <c r="DG12" s="53">
        <v>2</v>
      </c>
      <c r="DH12" s="53">
        <v>0</v>
      </c>
      <c r="DI12" s="53">
        <v>3</v>
      </c>
      <c r="DJ12" s="53">
        <v>0</v>
      </c>
      <c r="DK12" s="53">
        <v>2</v>
      </c>
      <c r="DL12" s="53">
        <v>0</v>
      </c>
      <c r="DM12" s="53">
        <v>0</v>
      </c>
      <c r="DN12" s="53">
        <v>0</v>
      </c>
      <c r="DO12" s="53">
        <v>3</v>
      </c>
      <c r="DP12" s="53">
        <v>0</v>
      </c>
      <c r="DQ12" s="53">
        <v>2</v>
      </c>
      <c r="DR12" s="53">
        <v>0</v>
      </c>
      <c r="DS12" s="53">
        <v>0</v>
      </c>
      <c r="DT12" s="53">
        <v>0</v>
      </c>
      <c r="DU12" s="65">
        <f t="shared" si="1"/>
        <v>50</v>
      </c>
      <c r="DV12" s="53">
        <v>0</v>
      </c>
      <c r="DW12" s="53">
        <v>0</v>
      </c>
      <c r="DX12" s="53">
        <v>0</v>
      </c>
      <c r="DY12" s="53">
        <v>0</v>
      </c>
      <c r="DZ12" s="53">
        <v>0</v>
      </c>
      <c r="EA12" s="53">
        <v>0</v>
      </c>
      <c r="EB12" s="53">
        <v>0</v>
      </c>
      <c r="EC12" s="53">
        <v>0</v>
      </c>
      <c r="ED12" s="53">
        <v>6</v>
      </c>
      <c r="EE12" s="53">
        <v>0</v>
      </c>
      <c r="EF12" s="53">
        <v>1</v>
      </c>
      <c r="EG12" s="53">
        <v>0</v>
      </c>
      <c r="EH12" s="53">
        <v>0</v>
      </c>
      <c r="EI12" s="53">
        <v>0</v>
      </c>
      <c r="EJ12" s="53">
        <v>10</v>
      </c>
      <c r="EK12" s="53">
        <v>0</v>
      </c>
      <c r="EL12" s="53">
        <v>6</v>
      </c>
      <c r="EM12" s="53">
        <v>0</v>
      </c>
      <c r="EN12" s="53">
        <v>6</v>
      </c>
      <c r="EO12" s="53">
        <v>0</v>
      </c>
      <c r="EP12" s="53">
        <v>3</v>
      </c>
      <c r="EQ12" s="53">
        <v>0</v>
      </c>
      <c r="ER12" s="53">
        <v>4</v>
      </c>
      <c r="ES12" s="53">
        <v>0</v>
      </c>
      <c r="ET12" s="65">
        <f t="shared" si="4"/>
        <v>36</v>
      </c>
    </row>
    <row r="13" spans="1:150" ht="15" customHeight="1">
      <c r="A13" s="59" t="s">
        <v>33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1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65">
        <f t="shared" si="0"/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0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53">
        <v>0</v>
      </c>
      <c r="BP13" s="53">
        <v>0</v>
      </c>
      <c r="BQ13" s="53">
        <v>0</v>
      </c>
      <c r="BR13" s="53">
        <v>0</v>
      </c>
      <c r="BS13" s="53">
        <v>0</v>
      </c>
      <c r="BT13" s="53">
        <v>0</v>
      </c>
      <c r="BU13" s="53">
        <v>0</v>
      </c>
      <c r="BV13" s="53">
        <v>0</v>
      </c>
      <c r="BW13" s="65">
        <f t="shared" si="2"/>
        <v>0</v>
      </c>
      <c r="BX13" s="53">
        <v>0</v>
      </c>
      <c r="BY13" s="53">
        <v>0</v>
      </c>
      <c r="BZ13" s="53">
        <v>0</v>
      </c>
      <c r="CA13" s="53">
        <v>0</v>
      </c>
      <c r="CB13" s="53">
        <v>0</v>
      </c>
      <c r="CC13" s="53">
        <v>0</v>
      </c>
      <c r="CD13" s="53">
        <v>0</v>
      </c>
      <c r="CE13" s="53">
        <v>0</v>
      </c>
      <c r="CF13" s="53">
        <v>0</v>
      </c>
      <c r="CG13" s="53">
        <v>0</v>
      </c>
      <c r="CH13" s="53">
        <v>0</v>
      </c>
      <c r="CI13" s="53">
        <v>0</v>
      </c>
      <c r="CJ13" s="53">
        <v>0</v>
      </c>
      <c r="CK13" s="53">
        <v>0</v>
      </c>
      <c r="CL13" s="53">
        <v>0</v>
      </c>
      <c r="CM13" s="53">
        <v>0</v>
      </c>
      <c r="CN13" s="53">
        <v>0</v>
      </c>
      <c r="CO13" s="53">
        <v>0</v>
      </c>
      <c r="CP13" s="53">
        <v>0</v>
      </c>
      <c r="CQ13" s="53">
        <v>0</v>
      </c>
      <c r="CR13" s="53">
        <v>0</v>
      </c>
      <c r="CS13" s="53">
        <v>0</v>
      </c>
      <c r="CT13" s="53">
        <v>2</v>
      </c>
      <c r="CU13" s="53">
        <v>0</v>
      </c>
      <c r="CV13" s="65">
        <f t="shared" si="3"/>
        <v>2</v>
      </c>
      <c r="CW13" s="53">
        <v>0</v>
      </c>
      <c r="CX13" s="53">
        <v>0</v>
      </c>
      <c r="CY13" s="53">
        <v>0</v>
      </c>
      <c r="CZ13" s="53">
        <v>0</v>
      </c>
      <c r="DA13" s="53">
        <v>0</v>
      </c>
      <c r="DB13" s="53">
        <v>0</v>
      </c>
      <c r="DC13" s="53">
        <v>0</v>
      </c>
      <c r="DD13" s="53">
        <v>0</v>
      </c>
      <c r="DE13" s="53">
        <v>0</v>
      </c>
      <c r="DF13" s="53">
        <v>0</v>
      </c>
      <c r="DG13" s="53">
        <v>0</v>
      </c>
      <c r="DH13" s="53">
        <v>0</v>
      </c>
      <c r="DI13" s="53">
        <v>0</v>
      </c>
      <c r="DJ13" s="53">
        <v>0</v>
      </c>
      <c r="DK13" s="53">
        <v>0</v>
      </c>
      <c r="DL13" s="53">
        <v>0</v>
      </c>
      <c r="DM13" s="53">
        <v>0</v>
      </c>
      <c r="DN13" s="53">
        <v>0</v>
      </c>
      <c r="DO13" s="53">
        <v>0</v>
      </c>
      <c r="DP13" s="53">
        <v>0</v>
      </c>
      <c r="DQ13" s="53">
        <v>0</v>
      </c>
      <c r="DR13" s="53">
        <v>0</v>
      </c>
      <c r="DS13" s="53">
        <v>0</v>
      </c>
      <c r="DT13" s="53">
        <v>0</v>
      </c>
      <c r="DU13" s="65">
        <f t="shared" si="1"/>
        <v>0</v>
      </c>
      <c r="DV13" s="53">
        <v>0</v>
      </c>
      <c r="DW13" s="53">
        <v>0</v>
      </c>
      <c r="DX13" s="53">
        <v>0</v>
      </c>
      <c r="DY13" s="53">
        <v>0</v>
      </c>
      <c r="DZ13" s="53">
        <v>0</v>
      </c>
      <c r="EA13" s="53">
        <v>0</v>
      </c>
      <c r="EB13" s="53">
        <v>0</v>
      </c>
      <c r="EC13" s="53">
        <v>0</v>
      </c>
      <c r="ED13" s="53">
        <v>0</v>
      </c>
      <c r="EE13" s="53">
        <v>0</v>
      </c>
      <c r="EF13" s="53">
        <v>0</v>
      </c>
      <c r="EG13" s="53">
        <v>0</v>
      </c>
      <c r="EH13" s="53">
        <v>0</v>
      </c>
      <c r="EI13" s="53">
        <v>0</v>
      </c>
      <c r="EJ13" s="53">
        <v>0</v>
      </c>
      <c r="EK13" s="53">
        <v>0</v>
      </c>
      <c r="EL13" s="53">
        <v>0</v>
      </c>
      <c r="EM13" s="53">
        <v>0</v>
      </c>
      <c r="EN13" s="53">
        <v>0</v>
      </c>
      <c r="EO13" s="53">
        <v>0</v>
      </c>
      <c r="EP13" s="53">
        <v>0</v>
      </c>
      <c r="EQ13" s="53">
        <v>0</v>
      </c>
      <c r="ER13" s="53">
        <v>0</v>
      </c>
      <c r="ES13" s="53">
        <v>0</v>
      </c>
      <c r="ET13" s="65">
        <f t="shared" si="4"/>
        <v>0</v>
      </c>
    </row>
    <row r="14" spans="1:150" ht="15" customHeight="1">
      <c r="A14" s="59" t="s">
        <v>99</v>
      </c>
      <c r="B14" s="53">
        <v>0</v>
      </c>
      <c r="C14" s="53">
        <v>0</v>
      </c>
      <c r="D14" s="53">
        <v>0</v>
      </c>
      <c r="E14" s="53">
        <v>1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1</v>
      </c>
      <c r="P14" s="53">
        <v>1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1</v>
      </c>
      <c r="W14" s="53">
        <v>0</v>
      </c>
      <c r="X14" s="53">
        <v>0</v>
      </c>
      <c r="Y14" s="53">
        <v>0</v>
      </c>
      <c r="Z14" s="53">
        <v>0</v>
      </c>
      <c r="AA14" s="53">
        <v>1</v>
      </c>
      <c r="AB14" s="53">
        <v>0</v>
      </c>
      <c r="AC14" s="53">
        <v>0</v>
      </c>
      <c r="AD14" s="53">
        <v>1</v>
      </c>
      <c r="AE14" s="53">
        <v>0</v>
      </c>
      <c r="AF14" s="53">
        <v>0</v>
      </c>
      <c r="AG14" s="53">
        <v>1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0</v>
      </c>
      <c r="AU14" s="53">
        <v>0</v>
      </c>
      <c r="AV14" s="53">
        <v>0</v>
      </c>
      <c r="AW14" s="53">
        <v>0</v>
      </c>
      <c r="AX14" s="65">
        <f t="shared" si="0"/>
        <v>3</v>
      </c>
      <c r="AY14" s="53">
        <v>0</v>
      </c>
      <c r="AZ14" s="53">
        <v>0</v>
      </c>
      <c r="BA14" s="53">
        <v>0</v>
      </c>
      <c r="BB14" s="53">
        <v>1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0</v>
      </c>
      <c r="BL14" s="53">
        <v>0</v>
      </c>
      <c r="BM14" s="53">
        <v>0</v>
      </c>
      <c r="BN14" s="53">
        <v>1</v>
      </c>
      <c r="BO14" s="53">
        <v>0</v>
      </c>
      <c r="BP14" s="53">
        <v>0</v>
      </c>
      <c r="BQ14" s="53">
        <v>0</v>
      </c>
      <c r="BR14" s="53">
        <v>0</v>
      </c>
      <c r="BS14" s="53">
        <v>0</v>
      </c>
      <c r="BT14" s="53">
        <v>0</v>
      </c>
      <c r="BU14" s="53">
        <v>0</v>
      </c>
      <c r="BV14" s="53">
        <v>0</v>
      </c>
      <c r="BW14" s="65">
        <f t="shared" si="2"/>
        <v>2</v>
      </c>
      <c r="BX14" s="53">
        <v>0</v>
      </c>
      <c r="BY14" s="53">
        <v>0</v>
      </c>
      <c r="BZ14" s="53">
        <v>0</v>
      </c>
      <c r="CA14" s="53">
        <v>1</v>
      </c>
      <c r="CB14" s="53">
        <v>0</v>
      </c>
      <c r="CC14" s="53">
        <v>0</v>
      </c>
      <c r="CD14" s="53">
        <v>0</v>
      </c>
      <c r="CE14" s="53">
        <v>0</v>
      </c>
      <c r="CF14" s="53">
        <v>0</v>
      </c>
      <c r="CG14" s="53">
        <v>1</v>
      </c>
      <c r="CH14" s="53">
        <v>1</v>
      </c>
      <c r="CI14" s="53">
        <v>1</v>
      </c>
      <c r="CJ14" s="53">
        <v>0</v>
      </c>
      <c r="CK14" s="53">
        <v>0</v>
      </c>
      <c r="CL14" s="53">
        <v>0</v>
      </c>
      <c r="CM14" s="53">
        <v>0</v>
      </c>
      <c r="CN14" s="53">
        <v>0</v>
      </c>
      <c r="CO14" s="53">
        <v>2</v>
      </c>
      <c r="CP14" s="53">
        <v>0</v>
      </c>
      <c r="CQ14" s="53">
        <v>1</v>
      </c>
      <c r="CR14" s="53">
        <v>1</v>
      </c>
      <c r="CS14" s="53">
        <v>0</v>
      </c>
      <c r="CT14" s="53">
        <v>0</v>
      </c>
      <c r="CU14" s="53">
        <v>0</v>
      </c>
      <c r="CV14" s="65">
        <f t="shared" si="3"/>
        <v>8</v>
      </c>
      <c r="CW14" s="53">
        <v>0</v>
      </c>
      <c r="CX14" s="53">
        <v>1</v>
      </c>
      <c r="CY14" s="53">
        <v>0</v>
      </c>
      <c r="CZ14" s="53">
        <v>0</v>
      </c>
      <c r="DA14" s="53">
        <v>0</v>
      </c>
      <c r="DB14" s="53">
        <v>0</v>
      </c>
      <c r="DC14" s="53">
        <v>1</v>
      </c>
      <c r="DD14" s="53">
        <v>1</v>
      </c>
      <c r="DE14" s="53">
        <v>0</v>
      </c>
      <c r="DF14" s="53">
        <v>0</v>
      </c>
      <c r="DG14" s="53">
        <v>0</v>
      </c>
      <c r="DH14" s="53">
        <v>0</v>
      </c>
      <c r="DI14" s="53">
        <v>1</v>
      </c>
      <c r="DJ14" s="53">
        <v>0</v>
      </c>
      <c r="DK14" s="53">
        <v>0</v>
      </c>
      <c r="DL14" s="53">
        <v>0</v>
      </c>
      <c r="DM14" s="53">
        <v>0</v>
      </c>
      <c r="DN14" s="53">
        <v>1</v>
      </c>
      <c r="DO14" s="53">
        <v>0</v>
      </c>
      <c r="DP14" s="53">
        <v>0</v>
      </c>
      <c r="DQ14" s="53">
        <v>0</v>
      </c>
      <c r="DR14" s="53">
        <v>0</v>
      </c>
      <c r="DS14" s="53">
        <v>0</v>
      </c>
      <c r="DT14" s="53">
        <v>0</v>
      </c>
      <c r="DU14" s="65">
        <f t="shared" si="1"/>
        <v>5</v>
      </c>
      <c r="DV14" s="53">
        <v>0</v>
      </c>
      <c r="DW14" s="53">
        <v>0</v>
      </c>
      <c r="DX14" s="53">
        <v>1</v>
      </c>
      <c r="DY14" s="53">
        <v>0</v>
      </c>
      <c r="DZ14" s="53">
        <v>1</v>
      </c>
      <c r="EA14" s="53">
        <v>1</v>
      </c>
      <c r="EB14" s="53">
        <v>0</v>
      </c>
      <c r="EC14" s="53">
        <v>2</v>
      </c>
      <c r="ED14" s="53">
        <v>0</v>
      </c>
      <c r="EE14" s="53">
        <v>1</v>
      </c>
      <c r="EF14" s="53">
        <v>0</v>
      </c>
      <c r="EG14" s="53">
        <v>0</v>
      </c>
      <c r="EH14" s="53">
        <v>0</v>
      </c>
      <c r="EI14" s="53">
        <v>0</v>
      </c>
      <c r="EJ14" s="53">
        <v>0</v>
      </c>
      <c r="EK14" s="53">
        <v>1</v>
      </c>
      <c r="EL14" s="53">
        <v>0</v>
      </c>
      <c r="EM14" s="53">
        <v>0</v>
      </c>
      <c r="EN14" s="53">
        <v>0</v>
      </c>
      <c r="EO14" s="53">
        <v>0</v>
      </c>
      <c r="EP14" s="53">
        <v>0</v>
      </c>
      <c r="EQ14" s="53">
        <v>1</v>
      </c>
      <c r="ER14" s="53">
        <v>0</v>
      </c>
      <c r="ES14" s="53">
        <v>0</v>
      </c>
      <c r="ET14" s="65">
        <f t="shared" si="4"/>
        <v>8</v>
      </c>
    </row>
    <row r="15" spans="1:150" ht="15" customHeight="1">
      <c r="A15" s="59" t="s">
        <v>17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1</v>
      </c>
      <c r="R15" s="53">
        <v>0</v>
      </c>
      <c r="S15" s="53">
        <v>1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1</v>
      </c>
      <c r="AP15" s="53">
        <v>0</v>
      </c>
      <c r="AQ15" s="53">
        <v>1</v>
      </c>
      <c r="AR15" s="53">
        <v>0</v>
      </c>
      <c r="AS15" s="53">
        <v>0</v>
      </c>
      <c r="AT15" s="53">
        <v>0</v>
      </c>
      <c r="AU15" s="53">
        <v>0</v>
      </c>
      <c r="AV15" s="53">
        <v>0</v>
      </c>
      <c r="AW15" s="53">
        <v>0</v>
      </c>
      <c r="AX15" s="65">
        <f t="shared" si="0"/>
        <v>2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1</v>
      </c>
      <c r="BE15" s="53">
        <v>0</v>
      </c>
      <c r="BF15" s="53">
        <v>0</v>
      </c>
      <c r="BG15" s="53">
        <v>0</v>
      </c>
      <c r="BH15" s="53">
        <v>0</v>
      </c>
      <c r="BI15" s="53">
        <v>0</v>
      </c>
      <c r="BJ15" s="53">
        <v>1</v>
      </c>
      <c r="BK15" s="53">
        <v>0</v>
      </c>
      <c r="BL15" s="53">
        <v>0</v>
      </c>
      <c r="BM15" s="53">
        <v>0</v>
      </c>
      <c r="BN15" s="53">
        <v>0</v>
      </c>
      <c r="BO15" s="53">
        <v>0</v>
      </c>
      <c r="BP15" s="53">
        <v>0</v>
      </c>
      <c r="BQ15" s="53">
        <v>0</v>
      </c>
      <c r="BR15" s="53">
        <v>1</v>
      </c>
      <c r="BS15" s="53">
        <v>0</v>
      </c>
      <c r="BT15" s="53">
        <v>0</v>
      </c>
      <c r="BU15" s="53">
        <v>0</v>
      </c>
      <c r="BV15" s="53">
        <v>0</v>
      </c>
      <c r="BW15" s="65">
        <f t="shared" si="2"/>
        <v>3</v>
      </c>
      <c r="BX15" s="53">
        <v>0</v>
      </c>
      <c r="BY15" s="53">
        <v>0</v>
      </c>
      <c r="BZ15" s="53">
        <v>0</v>
      </c>
      <c r="CA15" s="53">
        <v>0</v>
      </c>
      <c r="CB15" s="53">
        <v>0</v>
      </c>
      <c r="CC15" s="53">
        <v>0</v>
      </c>
      <c r="CD15" s="53">
        <v>0</v>
      </c>
      <c r="CE15" s="53">
        <v>0</v>
      </c>
      <c r="CF15" s="53">
        <v>0</v>
      </c>
      <c r="CG15" s="53">
        <v>1</v>
      </c>
      <c r="CH15" s="53">
        <v>0</v>
      </c>
      <c r="CI15" s="53">
        <v>0</v>
      </c>
      <c r="CJ15" s="53">
        <v>0</v>
      </c>
      <c r="CK15" s="53">
        <v>0</v>
      </c>
      <c r="CL15" s="53">
        <v>0</v>
      </c>
      <c r="CM15" s="53">
        <v>0</v>
      </c>
      <c r="CN15" s="53">
        <v>0</v>
      </c>
      <c r="CO15" s="53">
        <v>0</v>
      </c>
      <c r="CP15" s="53">
        <v>3</v>
      </c>
      <c r="CQ15" s="53">
        <v>0</v>
      </c>
      <c r="CR15" s="53">
        <v>0</v>
      </c>
      <c r="CS15" s="53">
        <v>0</v>
      </c>
      <c r="CT15" s="53">
        <v>0</v>
      </c>
      <c r="CU15" s="53">
        <v>0</v>
      </c>
      <c r="CV15" s="65">
        <f t="shared" si="3"/>
        <v>4</v>
      </c>
      <c r="CW15" s="53">
        <v>0</v>
      </c>
      <c r="CX15" s="53">
        <v>1</v>
      </c>
      <c r="CY15" s="53">
        <v>0</v>
      </c>
      <c r="CZ15" s="53">
        <v>1</v>
      </c>
      <c r="DA15" s="53">
        <v>0</v>
      </c>
      <c r="DB15" s="53">
        <v>0</v>
      </c>
      <c r="DC15" s="53">
        <v>0</v>
      </c>
      <c r="DD15" s="53">
        <v>0</v>
      </c>
      <c r="DE15" s="53">
        <v>0</v>
      </c>
      <c r="DF15" s="53">
        <v>0</v>
      </c>
      <c r="DG15" s="53">
        <v>0</v>
      </c>
      <c r="DH15" s="53">
        <v>0</v>
      </c>
      <c r="DI15" s="53">
        <v>0</v>
      </c>
      <c r="DJ15" s="53">
        <v>0</v>
      </c>
      <c r="DK15" s="53">
        <v>0</v>
      </c>
      <c r="DL15" s="53">
        <v>3</v>
      </c>
      <c r="DM15" s="53">
        <v>0</v>
      </c>
      <c r="DN15" s="53">
        <v>1</v>
      </c>
      <c r="DO15" s="53">
        <v>1</v>
      </c>
      <c r="DP15" s="53">
        <v>0</v>
      </c>
      <c r="DQ15" s="53">
        <v>0</v>
      </c>
      <c r="DR15" s="53">
        <v>0</v>
      </c>
      <c r="DS15" s="53">
        <v>0</v>
      </c>
      <c r="DT15" s="53">
        <v>0</v>
      </c>
      <c r="DU15" s="65">
        <f t="shared" si="1"/>
        <v>7</v>
      </c>
      <c r="DV15" s="53">
        <v>0</v>
      </c>
      <c r="DW15" s="53">
        <v>2</v>
      </c>
      <c r="DX15" s="53">
        <v>0</v>
      </c>
      <c r="DY15" s="53">
        <v>2</v>
      </c>
      <c r="DZ15" s="53">
        <v>0</v>
      </c>
      <c r="EA15" s="53">
        <v>1</v>
      </c>
      <c r="EB15" s="53">
        <v>0</v>
      </c>
      <c r="EC15" s="53">
        <v>2</v>
      </c>
      <c r="ED15" s="53">
        <v>1</v>
      </c>
      <c r="EE15" s="53">
        <v>0</v>
      </c>
      <c r="EF15" s="53">
        <v>1</v>
      </c>
      <c r="EG15" s="53">
        <v>0</v>
      </c>
      <c r="EH15" s="53">
        <v>0</v>
      </c>
      <c r="EI15" s="53">
        <v>1</v>
      </c>
      <c r="EJ15" s="53">
        <v>0</v>
      </c>
      <c r="EK15" s="53">
        <v>0</v>
      </c>
      <c r="EL15" s="53">
        <v>0</v>
      </c>
      <c r="EM15" s="53">
        <v>0</v>
      </c>
      <c r="EN15" s="53">
        <v>0</v>
      </c>
      <c r="EO15" s="53">
        <v>1</v>
      </c>
      <c r="EP15" s="53">
        <v>1</v>
      </c>
      <c r="EQ15" s="53">
        <v>1</v>
      </c>
      <c r="ER15" s="53">
        <v>0</v>
      </c>
      <c r="ES15" s="53">
        <v>3</v>
      </c>
      <c r="ET15" s="65">
        <f t="shared" si="4"/>
        <v>16</v>
      </c>
    </row>
    <row r="16" spans="1:150" ht="15" customHeight="1">
      <c r="A16" s="59" t="s">
        <v>34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1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65">
        <f t="shared" si="0"/>
        <v>0</v>
      </c>
      <c r="AY16" s="53"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3">
        <v>0</v>
      </c>
      <c r="BP16" s="53">
        <v>0</v>
      </c>
      <c r="BQ16" s="53">
        <v>0</v>
      </c>
      <c r="BR16" s="53">
        <v>0</v>
      </c>
      <c r="BS16" s="53">
        <v>0</v>
      </c>
      <c r="BT16" s="53">
        <v>0</v>
      </c>
      <c r="BU16" s="53">
        <v>0</v>
      </c>
      <c r="BV16" s="53">
        <v>0</v>
      </c>
      <c r="BW16" s="65">
        <f t="shared" si="2"/>
        <v>0</v>
      </c>
      <c r="BX16" s="53">
        <v>0</v>
      </c>
      <c r="BY16" s="53">
        <v>0</v>
      </c>
      <c r="BZ16" s="53">
        <v>0</v>
      </c>
      <c r="CA16" s="53">
        <v>0</v>
      </c>
      <c r="CB16" s="53">
        <v>0</v>
      </c>
      <c r="CC16" s="53">
        <v>0</v>
      </c>
      <c r="CD16" s="53">
        <v>0</v>
      </c>
      <c r="CE16" s="53">
        <v>0</v>
      </c>
      <c r="CF16" s="53">
        <v>0</v>
      </c>
      <c r="CG16" s="53">
        <v>0</v>
      </c>
      <c r="CH16" s="53">
        <v>0</v>
      </c>
      <c r="CI16" s="53">
        <v>0</v>
      </c>
      <c r="CJ16" s="53">
        <v>0</v>
      </c>
      <c r="CK16" s="53">
        <v>0</v>
      </c>
      <c r="CL16" s="53">
        <v>0</v>
      </c>
      <c r="CM16" s="53">
        <v>0</v>
      </c>
      <c r="CN16" s="53">
        <v>0</v>
      </c>
      <c r="CO16" s="53">
        <v>0</v>
      </c>
      <c r="CP16" s="53">
        <v>0</v>
      </c>
      <c r="CQ16" s="53">
        <v>0</v>
      </c>
      <c r="CR16" s="53">
        <v>0</v>
      </c>
      <c r="CS16" s="53">
        <v>0</v>
      </c>
      <c r="CT16" s="53">
        <v>0</v>
      </c>
      <c r="CU16" s="53">
        <v>0</v>
      </c>
      <c r="CV16" s="65">
        <f t="shared" si="3"/>
        <v>0</v>
      </c>
      <c r="CW16" s="53">
        <v>0</v>
      </c>
      <c r="CX16" s="53">
        <v>0</v>
      </c>
      <c r="CY16" s="53">
        <v>0</v>
      </c>
      <c r="CZ16" s="53">
        <v>0</v>
      </c>
      <c r="DA16" s="53">
        <v>0</v>
      </c>
      <c r="DB16" s="53">
        <v>0</v>
      </c>
      <c r="DC16" s="53">
        <v>0</v>
      </c>
      <c r="DD16" s="53">
        <v>0</v>
      </c>
      <c r="DE16" s="53">
        <v>0</v>
      </c>
      <c r="DF16" s="53">
        <v>0</v>
      </c>
      <c r="DG16" s="53">
        <v>0</v>
      </c>
      <c r="DH16" s="53">
        <v>0</v>
      </c>
      <c r="DI16" s="53">
        <v>0</v>
      </c>
      <c r="DJ16" s="53">
        <v>0</v>
      </c>
      <c r="DK16" s="53">
        <v>0</v>
      </c>
      <c r="DL16" s="53">
        <v>0</v>
      </c>
      <c r="DM16" s="53">
        <v>1</v>
      </c>
      <c r="DN16" s="53">
        <v>0</v>
      </c>
      <c r="DO16" s="53">
        <v>3</v>
      </c>
      <c r="DP16" s="53">
        <v>0</v>
      </c>
      <c r="DQ16" s="53">
        <v>0</v>
      </c>
      <c r="DR16" s="53">
        <v>0</v>
      </c>
      <c r="DS16" s="53">
        <v>0</v>
      </c>
      <c r="DT16" s="53">
        <v>0</v>
      </c>
      <c r="DU16" s="65">
        <f t="shared" si="1"/>
        <v>4</v>
      </c>
      <c r="DV16" s="53">
        <v>0</v>
      </c>
      <c r="DW16" s="53">
        <v>0</v>
      </c>
      <c r="DX16" s="53">
        <v>0</v>
      </c>
      <c r="DY16" s="53">
        <v>0</v>
      </c>
      <c r="DZ16" s="53">
        <v>0</v>
      </c>
      <c r="EA16" s="53">
        <v>0</v>
      </c>
      <c r="EB16" s="53">
        <v>0</v>
      </c>
      <c r="EC16" s="53">
        <v>0</v>
      </c>
      <c r="ED16" s="53">
        <v>0</v>
      </c>
      <c r="EE16" s="53">
        <v>0</v>
      </c>
      <c r="EF16" s="53">
        <v>0</v>
      </c>
      <c r="EG16" s="53">
        <v>0</v>
      </c>
      <c r="EH16" s="53">
        <v>0</v>
      </c>
      <c r="EI16" s="53">
        <v>0</v>
      </c>
      <c r="EJ16" s="53">
        <v>0</v>
      </c>
      <c r="EK16" s="53">
        <v>0</v>
      </c>
      <c r="EL16" s="53">
        <v>0</v>
      </c>
      <c r="EM16" s="53">
        <v>0</v>
      </c>
      <c r="EN16" s="53">
        <v>0</v>
      </c>
      <c r="EO16" s="53">
        <v>0</v>
      </c>
      <c r="EP16" s="53">
        <v>0</v>
      </c>
      <c r="EQ16" s="53">
        <v>0</v>
      </c>
      <c r="ER16" s="53">
        <v>0</v>
      </c>
      <c r="ES16" s="53">
        <v>0</v>
      </c>
      <c r="ET16" s="65">
        <f t="shared" si="4"/>
        <v>0</v>
      </c>
    </row>
    <row r="17" spans="1:150" ht="15" customHeight="1">
      <c r="A17" s="59" t="s">
        <v>143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1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1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65">
        <f t="shared" si="0"/>
        <v>0</v>
      </c>
      <c r="AY17" s="53">
        <v>0</v>
      </c>
      <c r="AZ17" s="53">
        <v>0</v>
      </c>
      <c r="BA17" s="53">
        <v>0</v>
      </c>
      <c r="BB17" s="53">
        <v>1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65">
        <f t="shared" si="2"/>
        <v>1</v>
      </c>
      <c r="BX17" s="53"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3">
        <v>0</v>
      </c>
      <c r="CF17" s="53">
        <v>0</v>
      </c>
      <c r="CG17" s="53">
        <v>0</v>
      </c>
      <c r="CH17" s="53">
        <v>0</v>
      </c>
      <c r="CI17" s="53">
        <v>0</v>
      </c>
      <c r="CJ17" s="53">
        <v>0</v>
      </c>
      <c r="CK17" s="53">
        <v>0</v>
      </c>
      <c r="CL17" s="53">
        <v>0</v>
      </c>
      <c r="CM17" s="53">
        <v>0</v>
      </c>
      <c r="CN17" s="53">
        <v>0</v>
      </c>
      <c r="CO17" s="53">
        <v>0</v>
      </c>
      <c r="CP17" s="53">
        <v>0</v>
      </c>
      <c r="CQ17" s="53">
        <v>0</v>
      </c>
      <c r="CR17" s="53">
        <v>0</v>
      </c>
      <c r="CS17" s="53">
        <v>0</v>
      </c>
      <c r="CT17" s="53">
        <v>0</v>
      </c>
      <c r="CU17" s="53">
        <v>0</v>
      </c>
      <c r="CV17" s="65">
        <f t="shared" si="3"/>
        <v>0</v>
      </c>
      <c r="CW17" s="53">
        <v>0</v>
      </c>
      <c r="CX17" s="53">
        <v>0</v>
      </c>
      <c r="CY17" s="53">
        <v>0</v>
      </c>
      <c r="CZ17" s="53">
        <v>0</v>
      </c>
      <c r="DA17" s="53">
        <v>0</v>
      </c>
      <c r="DB17" s="53">
        <v>0</v>
      </c>
      <c r="DC17" s="53">
        <v>0</v>
      </c>
      <c r="DD17" s="53">
        <v>0</v>
      </c>
      <c r="DE17" s="53">
        <v>0</v>
      </c>
      <c r="DF17" s="53">
        <v>0</v>
      </c>
      <c r="DG17" s="53">
        <v>0</v>
      </c>
      <c r="DH17" s="53">
        <v>0</v>
      </c>
      <c r="DI17" s="53">
        <v>0</v>
      </c>
      <c r="DJ17" s="53">
        <v>0</v>
      </c>
      <c r="DK17" s="53">
        <v>0</v>
      </c>
      <c r="DL17" s="53">
        <v>0</v>
      </c>
      <c r="DM17" s="53">
        <v>0</v>
      </c>
      <c r="DN17" s="53">
        <v>0</v>
      </c>
      <c r="DO17" s="53">
        <v>0</v>
      </c>
      <c r="DP17" s="53">
        <v>0</v>
      </c>
      <c r="DQ17" s="53">
        <v>0</v>
      </c>
      <c r="DR17" s="53">
        <v>0</v>
      </c>
      <c r="DS17" s="53">
        <v>0</v>
      </c>
      <c r="DT17" s="53">
        <v>0</v>
      </c>
      <c r="DU17" s="65">
        <f t="shared" si="1"/>
        <v>0</v>
      </c>
      <c r="DV17" s="53">
        <v>0</v>
      </c>
      <c r="DW17" s="53">
        <v>0</v>
      </c>
      <c r="DX17" s="53">
        <v>0</v>
      </c>
      <c r="DY17" s="53">
        <v>0</v>
      </c>
      <c r="DZ17" s="53">
        <v>0</v>
      </c>
      <c r="EA17" s="53">
        <v>0</v>
      </c>
      <c r="EB17" s="53">
        <v>0</v>
      </c>
      <c r="EC17" s="53">
        <v>0</v>
      </c>
      <c r="ED17" s="53">
        <v>0</v>
      </c>
      <c r="EE17" s="53">
        <v>0</v>
      </c>
      <c r="EF17" s="53">
        <v>0</v>
      </c>
      <c r="EG17" s="53">
        <v>0</v>
      </c>
      <c r="EH17" s="53">
        <v>0</v>
      </c>
      <c r="EI17" s="53">
        <v>0</v>
      </c>
      <c r="EJ17" s="53">
        <v>0</v>
      </c>
      <c r="EK17" s="53">
        <v>0</v>
      </c>
      <c r="EL17" s="53">
        <v>0</v>
      </c>
      <c r="EM17" s="53">
        <v>0</v>
      </c>
      <c r="EN17" s="53">
        <v>0</v>
      </c>
      <c r="EO17" s="53">
        <v>0</v>
      </c>
      <c r="EP17" s="53">
        <v>0</v>
      </c>
      <c r="EQ17" s="53">
        <v>0</v>
      </c>
      <c r="ER17" s="53">
        <v>0</v>
      </c>
      <c r="ES17" s="53">
        <v>0</v>
      </c>
      <c r="ET17" s="65">
        <f t="shared" si="4"/>
        <v>0</v>
      </c>
    </row>
    <row r="18" spans="1:150" ht="15" customHeight="1">
      <c r="A18" s="59" t="s">
        <v>135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65">
        <f t="shared" si="0"/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1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  <c r="BS18" s="53">
        <v>0</v>
      </c>
      <c r="BT18" s="53">
        <v>0</v>
      </c>
      <c r="BU18" s="53">
        <v>0</v>
      </c>
      <c r="BV18" s="53">
        <v>0</v>
      </c>
      <c r="BW18" s="65">
        <f t="shared" si="2"/>
        <v>1</v>
      </c>
      <c r="BX18" s="53">
        <v>0</v>
      </c>
      <c r="BY18" s="53">
        <v>0</v>
      </c>
      <c r="BZ18" s="53">
        <v>0</v>
      </c>
      <c r="CA18" s="53">
        <v>0</v>
      </c>
      <c r="CB18" s="53">
        <v>0</v>
      </c>
      <c r="CC18" s="53">
        <v>0</v>
      </c>
      <c r="CD18" s="53">
        <v>0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0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1</v>
      </c>
      <c r="CR18" s="53">
        <v>0</v>
      </c>
      <c r="CS18" s="53">
        <v>0</v>
      </c>
      <c r="CT18" s="53">
        <v>0</v>
      </c>
      <c r="CU18" s="53">
        <v>0</v>
      </c>
      <c r="CV18" s="65">
        <f t="shared" si="3"/>
        <v>1</v>
      </c>
      <c r="CW18" s="53">
        <v>0</v>
      </c>
      <c r="CX18" s="53">
        <v>0</v>
      </c>
      <c r="CY18" s="53">
        <v>0</v>
      </c>
      <c r="CZ18" s="53">
        <v>0</v>
      </c>
      <c r="DA18" s="53">
        <v>0</v>
      </c>
      <c r="DB18" s="53">
        <v>0</v>
      </c>
      <c r="DC18" s="53">
        <v>0</v>
      </c>
      <c r="DD18" s="53">
        <v>0</v>
      </c>
      <c r="DE18" s="53">
        <v>0</v>
      </c>
      <c r="DF18" s="53">
        <v>0</v>
      </c>
      <c r="DG18" s="53">
        <v>0</v>
      </c>
      <c r="DH18" s="53">
        <v>0</v>
      </c>
      <c r="DI18" s="53">
        <v>0</v>
      </c>
      <c r="DJ18" s="53">
        <v>0</v>
      </c>
      <c r="DK18" s="53">
        <v>0</v>
      </c>
      <c r="DL18" s="53">
        <v>0</v>
      </c>
      <c r="DM18" s="53">
        <v>0</v>
      </c>
      <c r="DN18" s="53">
        <v>0</v>
      </c>
      <c r="DO18" s="53">
        <v>0</v>
      </c>
      <c r="DP18" s="53">
        <v>0</v>
      </c>
      <c r="DQ18" s="53">
        <v>0</v>
      </c>
      <c r="DR18" s="53">
        <v>0</v>
      </c>
      <c r="DS18" s="53">
        <v>0</v>
      </c>
      <c r="DT18" s="53">
        <v>0</v>
      </c>
      <c r="DU18" s="65">
        <f t="shared" si="1"/>
        <v>0</v>
      </c>
      <c r="DV18" s="53">
        <v>0</v>
      </c>
      <c r="DW18" s="53">
        <v>0</v>
      </c>
      <c r="DX18" s="53">
        <v>0</v>
      </c>
      <c r="DY18" s="53">
        <v>0</v>
      </c>
      <c r="DZ18" s="53">
        <v>0</v>
      </c>
      <c r="EA18" s="53">
        <v>0</v>
      </c>
      <c r="EB18" s="53">
        <v>0</v>
      </c>
      <c r="EC18" s="53">
        <v>0</v>
      </c>
      <c r="ED18" s="53">
        <v>0</v>
      </c>
      <c r="EE18" s="53">
        <v>0</v>
      </c>
      <c r="EF18" s="53">
        <v>0</v>
      </c>
      <c r="EG18" s="53">
        <v>0</v>
      </c>
      <c r="EH18" s="53">
        <v>0</v>
      </c>
      <c r="EI18" s="53">
        <v>0</v>
      </c>
      <c r="EJ18" s="53">
        <v>0</v>
      </c>
      <c r="EK18" s="53">
        <v>0</v>
      </c>
      <c r="EL18" s="53">
        <v>0</v>
      </c>
      <c r="EM18" s="53">
        <v>0</v>
      </c>
      <c r="EN18" s="53">
        <v>0</v>
      </c>
      <c r="EO18" s="53">
        <v>0</v>
      </c>
      <c r="EP18" s="53">
        <v>0</v>
      </c>
      <c r="EQ18" s="53">
        <v>0</v>
      </c>
      <c r="ER18" s="53">
        <v>0</v>
      </c>
      <c r="ES18" s="53">
        <v>0</v>
      </c>
      <c r="ET18" s="65">
        <f t="shared" si="4"/>
        <v>0</v>
      </c>
    </row>
    <row r="19" spans="1:150" ht="15" customHeight="1">
      <c r="A19" s="59" t="s">
        <v>136</v>
      </c>
      <c r="B19" s="53">
        <v>0</v>
      </c>
      <c r="C19" s="53">
        <v>0</v>
      </c>
      <c r="D19" s="53">
        <v>0</v>
      </c>
      <c r="E19" s="53">
        <v>1</v>
      </c>
      <c r="F19" s="53">
        <v>0</v>
      </c>
      <c r="G19" s="53">
        <v>1</v>
      </c>
      <c r="H19" s="53">
        <v>0</v>
      </c>
      <c r="I19" s="53">
        <v>1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1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1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65">
        <f t="shared" si="0"/>
        <v>1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1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53">
        <v>0</v>
      </c>
      <c r="BP19" s="53">
        <v>1</v>
      </c>
      <c r="BQ19" s="53">
        <v>0</v>
      </c>
      <c r="BR19" s="53">
        <v>0</v>
      </c>
      <c r="BS19" s="53">
        <v>0</v>
      </c>
      <c r="BT19" s="53">
        <v>0</v>
      </c>
      <c r="BU19" s="53">
        <v>0</v>
      </c>
      <c r="BV19" s="53">
        <v>1</v>
      </c>
      <c r="BW19" s="65">
        <f t="shared" si="2"/>
        <v>3</v>
      </c>
      <c r="BX19" s="53">
        <v>0</v>
      </c>
      <c r="BY19" s="53">
        <v>0</v>
      </c>
      <c r="BZ19" s="53">
        <v>0</v>
      </c>
      <c r="CA19" s="53">
        <v>0</v>
      </c>
      <c r="CB19" s="53">
        <v>0</v>
      </c>
      <c r="CC19" s="53">
        <v>0</v>
      </c>
      <c r="CD19" s="53">
        <v>0</v>
      </c>
      <c r="CE19" s="53">
        <v>0</v>
      </c>
      <c r="CF19" s="53">
        <v>0</v>
      </c>
      <c r="CG19" s="53">
        <v>0</v>
      </c>
      <c r="CH19" s="53">
        <v>0</v>
      </c>
      <c r="CI19" s="53">
        <v>0</v>
      </c>
      <c r="CJ19" s="53">
        <v>0</v>
      </c>
      <c r="CK19" s="53">
        <v>0</v>
      </c>
      <c r="CL19" s="53">
        <v>0</v>
      </c>
      <c r="CM19" s="53">
        <v>0</v>
      </c>
      <c r="CN19" s="53">
        <v>0</v>
      </c>
      <c r="CO19" s="53">
        <v>0</v>
      </c>
      <c r="CP19" s="53">
        <v>0</v>
      </c>
      <c r="CQ19" s="53">
        <v>1</v>
      </c>
      <c r="CR19" s="53">
        <v>0</v>
      </c>
      <c r="CS19" s="53">
        <v>1</v>
      </c>
      <c r="CT19" s="53">
        <v>0</v>
      </c>
      <c r="CU19" s="53">
        <v>1</v>
      </c>
      <c r="CV19" s="65">
        <f t="shared" si="3"/>
        <v>3</v>
      </c>
      <c r="CW19" s="53">
        <v>0</v>
      </c>
      <c r="CX19" s="53">
        <v>0</v>
      </c>
      <c r="CY19" s="53">
        <v>0</v>
      </c>
      <c r="CZ19" s="53">
        <v>0</v>
      </c>
      <c r="DA19" s="53">
        <v>0</v>
      </c>
      <c r="DB19" s="53">
        <v>0</v>
      </c>
      <c r="DC19" s="53">
        <v>0</v>
      </c>
      <c r="DD19" s="53">
        <v>0</v>
      </c>
      <c r="DE19" s="53">
        <v>0</v>
      </c>
      <c r="DF19" s="53">
        <v>0</v>
      </c>
      <c r="DG19" s="53">
        <v>0</v>
      </c>
      <c r="DH19" s="53">
        <v>0</v>
      </c>
      <c r="DI19" s="53">
        <v>0</v>
      </c>
      <c r="DJ19" s="53">
        <v>0</v>
      </c>
      <c r="DK19" s="53">
        <v>0</v>
      </c>
      <c r="DL19" s="53">
        <v>0</v>
      </c>
      <c r="DM19" s="53">
        <v>0</v>
      </c>
      <c r="DN19" s="53">
        <v>0</v>
      </c>
      <c r="DO19" s="53">
        <v>0</v>
      </c>
      <c r="DP19" s="53">
        <v>0</v>
      </c>
      <c r="DQ19" s="53">
        <v>0</v>
      </c>
      <c r="DR19" s="53">
        <v>0</v>
      </c>
      <c r="DS19" s="53">
        <v>0</v>
      </c>
      <c r="DT19" s="53">
        <v>0</v>
      </c>
      <c r="DU19" s="65">
        <f t="shared" si="1"/>
        <v>0</v>
      </c>
      <c r="DV19" s="53">
        <v>0</v>
      </c>
      <c r="DW19" s="53">
        <v>1</v>
      </c>
      <c r="DX19" s="53">
        <v>1</v>
      </c>
      <c r="DY19" s="53">
        <v>2</v>
      </c>
      <c r="DZ19" s="53">
        <v>0</v>
      </c>
      <c r="EA19" s="53">
        <v>0</v>
      </c>
      <c r="EB19" s="53">
        <v>0</v>
      </c>
      <c r="EC19" s="53">
        <v>0</v>
      </c>
      <c r="ED19" s="53">
        <v>0</v>
      </c>
      <c r="EE19" s="53">
        <v>0</v>
      </c>
      <c r="EF19" s="53">
        <v>0</v>
      </c>
      <c r="EG19" s="53">
        <v>0</v>
      </c>
      <c r="EH19" s="53">
        <v>0</v>
      </c>
      <c r="EI19" s="53">
        <v>0</v>
      </c>
      <c r="EJ19" s="53">
        <v>0</v>
      </c>
      <c r="EK19" s="53">
        <v>0</v>
      </c>
      <c r="EL19" s="53">
        <v>0</v>
      </c>
      <c r="EM19" s="53">
        <v>0</v>
      </c>
      <c r="EN19" s="53">
        <v>0</v>
      </c>
      <c r="EO19" s="53">
        <v>0</v>
      </c>
      <c r="EP19" s="53">
        <v>0</v>
      </c>
      <c r="EQ19" s="53">
        <v>0</v>
      </c>
      <c r="ER19" s="53">
        <v>0</v>
      </c>
      <c r="ES19" s="53">
        <v>0</v>
      </c>
      <c r="ET19" s="65">
        <f>SUM(DV19:ES19)</f>
        <v>4</v>
      </c>
    </row>
    <row r="20" spans="1:150" ht="15" customHeight="1">
      <c r="A20" s="59" t="s">
        <v>137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65">
        <f t="shared" si="0"/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65">
        <f t="shared" si="2"/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1</v>
      </c>
      <c r="CP20" s="53">
        <v>0</v>
      </c>
      <c r="CQ20" s="53">
        <v>1</v>
      </c>
      <c r="CR20" s="53">
        <v>0</v>
      </c>
      <c r="CS20" s="53">
        <v>0</v>
      </c>
      <c r="CT20" s="53">
        <v>0</v>
      </c>
      <c r="CU20" s="53">
        <v>0</v>
      </c>
      <c r="CV20" s="65">
        <f t="shared" si="3"/>
        <v>2</v>
      </c>
      <c r="CW20" s="53">
        <v>0</v>
      </c>
      <c r="CX20" s="53">
        <v>0</v>
      </c>
      <c r="CY20" s="53">
        <v>0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3">
        <v>0</v>
      </c>
      <c r="DL20" s="53">
        <v>0</v>
      </c>
      <c r="DM20" s="53">
        <v>0</v>
      </c>
      <c r="DN20" s="53">
        <v>0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65">
        <f t="shared" si="1"/>
        <v>0</v>
      </c>
      <c r="DV20" s="53">
        <v>0</v>
      </c>
      <c r="DW20" s="53">
        <v>0</v>
      </c>
      <c r="DX20" s="53">
        <v>0</v>
      </c>
      <c r="DY20" s="53">
        <v>0</v>
      </c>
      <c r="DZ20" s="53">
        <v>0</v>
      </c>
      <c r="EA20" s="53">
        <v>0</v>
      </c>
      <c r="EB20" s="53">
        <v>0</v>
      </c>
      <c r="EC20" s="53">
        <v>0</v>
      </c>
      <c r="ED20" s="53">
        <v>0</v>
      </c>
      <c r="EE20" s="53">
        <v>0</v>
      </c>
      <c r="EF20" s="53">
        <v>0</v>
      </c>
      <c r="EG20" s="53">
        <v>0</v>
      </c>
      <c r="EH20" s="53">
        <v>0</v>
      </c>
      <c r="EI20" s="53">
        <v>0</v>
      </c>
      <c r="EJ20" s="53">
        <v>0</v>
      </c>
      <c r="EK20" s="53">
        <v>0</v>
      </c>
      <c r="EL20" s="53">
        <v>0</v>
      </c>
      <c r="EM20" s="53">
        <v>0</v>
      </c>
      <c r="EN20" s="53">
        <v>0</v>
      </c>
      <c r="EO20" s="53">
        <v>0</v>
      </c>
      <c r="EP20" s="53">
        <v>0</v>
      </c>
      <c r="EQ20" s="53">
        <v>0</v>
      </c>
      <c r="ER20" s="53">
        <v>0</v>
      </c>
      <c r="ES20" s="53">
        <v>0</v>
      </c>
      <c r="ET20" s="65">
        <f t="shared" si="4"/>
        <v>0</v>
      </c>
    </row>
    <row r="21" spans="1:150" ht="15" customHeight="1">
      <c r="A21" s="59" t="s">
        <v>40</v>
      </c>
      <c r="B21" s="53">
        <v>1</v>
      </c>
      <c r="C21" s="53">
        <v>0</v>
      </c>
      <c r="D21" s="53">
        <v>1</v>
      </c>
      <c r="E21" s="53">
        <v>0</v>
      </c>
      <c r="F21" s="53">
        <v>0</v>
      </c>
      <c r="G21" s="53">
        <v>0</v>
      </c>
      <c r="H21" s="53">
        <v>1</v>
      </c>
      <c r="I21" s="53">
        <v>0</v>
      </c>
      <c r="J21" s="53">
        <v>1</v>
      </c>
      <c r="K21" s="53">
        <v>0</v>
      </c>
      <c r="L21" s="53">
        <v>2</v>
      </c>
      <c r="M21" s="53">
        <v>0</v>
      </c>
      <c r="N21" s="53">
        <v>1</v>
      </c>
      <c r="O21" s="53">
        <v>0</v>
      </c>
      <c r="P21" s="53">
        <v>0</v>
      </c>
      <c r="Q21" s="53">
        <v>0</v>
      </c>
      <c r="R21" s="53">
        <v>1</v>
      </c>
      <c r="S21" s="53">
        <v>0</v>
      </c>
      <c r="T21" s="53">
        <v>1</v>
      </c>
      <c r="U21" s="53">
        <v>0</v>
      </c>
      <c r="V21" s="53">
        <v>1</v>
      </c>
      <c r="W21" s="53">
        <v>0</v>
      </c>
      <c r="X21" s="53">
        <v>0</v>
      </c>
      <c r="Y21" s="53">
        <v>0</v>
      </c>
      <c r="Z21" s="53">
        <v>3</v>
      </c>
      <c r="AA21" s="53">
        <v>0</v>
      </c>
      <c r="AB21" s="53">
        <v>1</v>
      </c>
      <c r="AC21" s="53">
        <v>0</v>
      </c>
      <c r="AD21" s="53">
        <v>1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65">
        <f t="shared" si="0"/>
        <v>5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65">
        <f t="shared" si="2"/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1</v>
      </c>
      <c r="CI21" s="53">
        <v>1</v>
      </c>
      <c r="CJ21" s="53">
        <v>1</v>
      </c>
      <c r="CK21" s="53">
        <v>0</v>
      </c>
      <c r="CL21" s="53">
        <v>0</v>
      </c>
      <c r="CM21" s="53">
        <v>0</v>
      </c>
      <c r="CN21" s="53">
        <v>1</v>
      </c>
      <c r="CO21" s="53">
        <v>0</v>
      </c>
      <c r="CP21" s="53">
        <v>1</v>
      </c>
      <c r="CQ21" s="53">
        <v>0</v>
      </c>
      <c r="CR21" s="53">
        <v>1</v>
      </c>
      <c r="CS21" s="53">
        <v>0</v>
      </c>
      <c r="CT21" s="53">
        <v>0</v>
      </c>
      <c r="CU21" s="53">
        <v>0</v>
      </c>
      <c r="CV21" s="65">
        <f t="shared" si="3"/>
        <v>6</v>
      </c>
      <c r="CW21" s="53">
        <v>0</v>
      </c>
      <c r="CX21" s="53">
        <v>0</v>
      </c>
      <c r="CY21" s="53">
        <v>1</v>
      </c>
      <c r="CZ21" s="53">
        <v>0</v>
      </c>
      <c r="DA21" s="53">
        <v>0</v>
      </c>
      <c r="DB21" s="53">
        <v>0</v>
      </c>
      <c r="DC21" s="53">
        <v>0</v>
      </c>
      <c r="DD21" s="53">
        <v>0</v>
      </c>
      <c r="DE21" s="53">
        <v>0</v>
      </c>
      <c r="DF21" s="53">
        <v>0</v>
      </c>
      <c r="DG21" s="53">
        <v>0</v>
      </c>
      <c r="DH21" s="53">
        <v>0</v>
      </c>
      <c r="DI21" s="53">
        <v>1</v>
      </c>
      <c r="DJ21" s="53">
        <v>0</v>
      </c>
      <c r="DK21" s="53">
        <v>0</v>
      </c>
      <c r="DL21" s="53">
        <v>0</v>
      </c>
      <c r="DM21" s="53">
        <v>2</v>
      </c>
      <c r="DN21" s="53">
        <v>0</v>
      </c>
      <c r="DO21" s="53">
        <v>0</v>
      </c>
      <c r="DP21" s="53">
        <v>0</v>
      </c>
      <c r="DQ21" s="53">
        <v>0</v>
      </c>
      <c r="DR21" s="53">
        <v>0</v>
      </c>
      <c r="DS21" s="53">
        <v>0</v>
      </c>
      <c r="DT21" s="53">
        <v>0</v>
      </c>
      <c r="DU21" s="65">
        <f t="shared" si="1"/>
        <v>4</v>
      </c>
      <c r="DV21" s="53">
        <v>1</v>
      </c>
      <c r="DW21" s="53">
        <v>0</v>
      </c>
      <c r="DX21" s="53">
        <v>2</v>
      </c>
      <c r="DY21" s="53">
        <v>0</v>
      </c>
      <c r="DZ21" s="53">
        <v>2</v>
      </c>
      <c r="EA21" s="53">
        <v>0</v>
      </c>
      <c r="EB21" s="53">
        <v>0</v>
      </c>
      <c r="EC21" s="53">
        <v>0</v>
      </c>
      <c r="ED21" s="53">
        <v>2</v>
      </c>
      <c r="EE21" s="53">
        <v>0</v>
      </c>
      <c r="EF21" s="53">
        <v>1</v>
      </c>
      <c r="EG21" s="53">
        <v>0</v>
      </c>
      <c r="EH21" s="53">
        <v>1</v>
      </c>
      <c r="EI21" s="53">
        <v>0</v>
      </c>
      <c r="EJ21" s="53">
        <v>1</v>
      </c>
      <c r="EK21" s="53">
        <v>1</v>
      </c>
      <c r="EL21" s="53">
        <v>2</v>
      </c>
      <c r="EM21" s="53">
        <v>0</v>
      </c>
      <c r="EN21" s="53">
        <v>2</v>
      </c>
      <c r="EO21" s="53">
        <v>0</v>
      </c>
      <c r="EP21" s="53">
        <v>2</v>
      </c>
      <c r="EQ21" s="53">
        <v>0</v>
      </c>
      <c r="ER21" s="53">
        <v>1</v>
      </c>
      <c r="ES21" s="53">
        <v>0</v>
      </c>
      <c r="ET21" s="65">
        <f t="shared" si="4"/>
        <v>18</v>
      </c>
    </row>
    <row r="22" spans="1:150" ht="15" customHeight="1">
      <c r="A22" s="59" t="s">
        <v>106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65">
        <f t="shared" si="0"/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65">
        <f t="shared" si="2"/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  <c r="CD22" s="53">
        <v>0</v>
      </c>
      <c r="CE22" s="53">
        <v>0</v>
      </c>
      <c r="CF22" s="53">
        <v>0</v>
      </c>
      <c r="CG22" s="53">
        <v>0</v>
      </c>
      <c r="CH22" s="53">
        <v>0</v>
      </c>
      <c r="CI22" s="53">
        <v>0</v>
      </c>
      <c r="CJ22" s="53">
        <v>0</v>
      </c>
      <c r="CK22" s="53">
        <v>0</v>
      </c>
      <c r="CL22" s="53">
        <v>0</v>
      </c>
      <c r="CM22" s="53">
        <v>0</v>
      </c>
      <c r="CN22" s="53">
        <v>0</v>
      </c>
      <c r="CO22" s="53">
        <v>0</v>
      </c>
      <c r="CP22" s="53">
        <v>0</v>
      </c>
      <c r="CQ22" s="53">
        <v>0</v>
      </c>
      <c r="CR22" s="53">
        <v>0</v>
      </c>
      <c r="CS22" s="53">
        <v>0</v>
      </c>
      <c r="CT22" s="53">
        <v>0</v>
      </c>
      <c r="CU22" s="53">
        <v>0</v>
      </c>
      <c r="CV22" s="65">
        <f t="shared" si="3"/>
        <v>0</v>
      </c>
      <c r="CW22" s="53">
        <v>0</v>
      </c>
      <c r="CX22" s="53">
        <v>0</v>
      </c>
      <c r="CY22" s="53">
        <v>0</v>
      </c>
      <c r="CZ22" s="53">
        <v>0</v>
      </c>
      <c r="DA22" s="53">
        <v>0</v>
      </c>
      <c r="DB22" s="53">
        <v>0</v>
      </c>
      <c r="DC22" s="53">
        <v>0</v>
      </c>
      <c r="DD22" s="53">
        <v>0</v>
      </c>
      <c r="DE22" s="53">
        <v>0</v>
      </c>
      <c r="DF22" s="53">
        <v>0</v>
      </c>
      <c r="DG22" s="53">
        <v>0</v>
      </c>
      <c r="DH22" s="53">
        <v>0</v>
      </c>
      <c r="DI22" s="53">
        <v>0</v>
      </c>
      <c r="DJ22" s="53">
        <v>0</v>
      </c>
      <c r="DK22" s="53">
        <v>0</v>
      </c>
      <c r="DL22" s="53">
        <v>0</v>
      </c>
      <c r="DM22" s="53">
        <v>0</v>
      </c>
      <c r="DN22" s="53">
        <v>0</v>
      </c>
      <c r="DO22" s="53">
        <v>0</v>
      </c>
      <c r="DP22" s="53">
        <v>0</v>
      </c>
      <c r="DQ22" s="53">
        <v>0</v>
      </c>
      <c r="DR22" s="53">
        <v>0</v>
      </c>
      <c r="DS22" s="53">
        <v>0</v>
      </c>
      <c r="DT22" s="53">
        <v>0</v>
      </c>
      <c r="DU22" s="65">
        <f t="shared" si="1"/>
        <v>0</v>
      </c>
      <c r="DV22" s="53">
        <v>0</v>
      </c>
      <c r="DW22" s="53">
        <v>0</v>
      </c>
      <c r="DX22" s="53">
        <v>0</v>
      </c>
      <c r="DY22" s="53">
        <v>0</v>
      </c>
      <c r="DZ22" s="53">
        <v>0</v>
      </c>
      <c r="EA22" s="53">
        <v>0</v>
      </c>
      <c r="EB22" s="53">
        <v>0</v>
      </c>
      <c r="EC22" s="53">
        <v>0</v>
      </c>
      <c r="ED22" s="53">
        <v>0</v>
      </c>
      <c r="EE22" s="53">
        <v>0</v>
      </c>
      <c r="EF22" s="53">
        <v>0</v>
      </c>
      <c r="EG22" s="53">
        <v>0</v>
      </c>
      <c r="EH22" s="53">
        <v>0</v>
      </c>
      <c r="EI22" s="53">
        <v>0</v>
      </c>
      <c r="EJ22" s="53">
        <v>0</v>
      </c>
      <c r="EK22" s="53">
        <v>0</v>
      </c>
      <c r="EL22" s="53">
        <v>0</v>
      </c>
      <c r="EM22" s="53">
        <v>0</v>
      </c>
      <c r="EN22" s="53">
        <v>0</v>
      </c>
      <c r="EO22" s="53">
        <v>0</v>
      </c>
      <c r="EP22" s="53">
        <v>0</v>
      </c>
      <c r="EQ22" s="53">
        <v>0</v>
      </c>
      <c r="ER22" s="53">
        <v>0</v>
      </c>
      <c r="ES22" s="53">
        <v>0</v>
      </c>
      <c r="ET22" s="65">
        <f t="shared" si="4"/>
        <v>0</v>
      </c>
    </row>
    <row r="23" spans="1:150" ht="15" customHeight="1">
      <c r="A23" s="59" t="s">
        <v>138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65">
        <f t="shared" si="0"/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65">
        <f t="shared" si="2"/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65">
        <f t="shared" si="3"/>
        <v>0</v>
      </c>
      <c r="CW23" s="53"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3">
        <v>0</v>
      </c>
      <c r="DS23" s="53">
        <v>0</v>
      </c>
      <c r="DT23" s="53">
        <v>0</v>
      </c>
      <c r="DU23" s="65">
        <f t="shared" si="1"/>
        <v>0</v>
      </c>
      <c r="DV23" s="53">
        <v>0</v>
      </c>
      <c r="DW23" s="53">
        <v>0</v>
      </c>
      <c r="DX23" s="53">
        <v>0</v>
      </c>
      <c r="DY23" s="53">
        <v>0</v>
      </c>
      <c r="DZ23" s="53">
        <v>0</v>
      </c>
      <c r="EA23" s="53">
        <v>0</v>
      </c>
      <c r="EB23" s="53">
        <v>0</v>
      </c>
      <c r="EC23" s="53">
        <v>0</v>
      </c>
      <c r="ED23" s="53">
        <v>0</v>
      </c>
      <c r="EE23" s="53">
        <v>0</v>
      </c>
      <c r="EF23" s="53">
        <v>0</v>
      </c>
      <c r="EG23" s="53">
        <v>0</v>
      </c>
      <c r="EH23" s="53">
        <v>0</v>
      </c>
      <c r="EI23" s="53">
        <v>0</v>
      </c>
      <c r="EJ23" s="53">
        <v>0</v>
      </c>
      <c r="EK23" s="53">
        <v>0</v>
      </c>
      <c r="EL23" s="53">
        <v>0</v>
      </c>
      <c r="EM23" s="53">
        <v>0</v>
      </c>
      <c r="EN23" s="53">
        <v>0</v>
      </c>
      <c r="EO23" s="53">
        <v>0</v>
      </c>
      <c r="EP23" s="53">
        <v>0</v>
      </c>
      <c r="EQ23" s="53">
        <v>0</v>
      </c>
      <c r="ER23" s="53">
        <v>0</v>
      </c>
      <c r="ES23" s="53">
        <v>0</v>
      </c>
      <c r="ET23" s="65">
        <f t="shared" si="4"/>
        <v>0</v>
      </c>
    </row>
    <row r="24" spans="1:150" ht="15" customHeight="1">
      <c r="A24" s="59" t="s">
        <v>35</v>
      </c>
      <c r="B24" s="53">
        <v>449</v>
      </c>
      <c r="C24" s="53">
        <v>1</v>
      </c>
      <c r="D24" s="53">
        <v>473</v>
      </c>
      <c r="E24" s="53">
        <v>10</v>
      </c>
      <c r="F24" s="53">
        <v>504</v>
      </c>
      <c r="G24" s="53">
        <v>2</v>
      </c>
      <c r="H24" s="53">
        <v>518</v>
      </c>
      <c r="I24" s="53">
        <v>0</v>
      </c>
      <c r="J24" s="53">
        <v>474</v>
      </c>
      <c r="K24" s="53">
        <v>0</v>
      </c>
      <c r="L24" s="53">
        <v>551</v>
      </c>
      <c r="M24" s="53">
        <v>0</v>
      </c>
      <c r="N24" s="53">
        <v>737</v>
      </c>
      <c r="O24" s="53">
        <v>1</v>
      </c>
      <c r="P24" s="53">
        <v>737</v>
      </c>
      <c r="Q24" s="53">
        <v>8</v>
      </c>
      <c r="R24" s="53">
        <v>691</v>
      </c>
      <c r="S24" s="53">
        <v>3</v>
      </c>
      <c r="T24" s="53">
        <v>713</v>
      </c>
      <c r="U24" s="53">
        <v>0</v>
      </c>
      <c r="V24" s="53">
        <v>640</v>
      </c>
      <c r="W24" s="53">
        <v>0</v>
      </c>
      <c r="X24" s="53">
        <v>832</v>
      </c>
      <c r="Y24" s="53">
        <v>0</v>
      </c>
      <c r="Z24" s="53">
        <v>853</v>
      </c>
      <c r="AA24" s="53">
        <v>1</v>
      </c>
      <c r="AB24" s="53">
        <v>833</v>
      </c>
      <c r="AC24" s="53">
        <v>1</v>
      </c>
      <c r="AD24" s="53">
        <v>355</v>
      </c>
      <c r="AE24" s="53">
        <v>2</v>
      </c>
      <c r="AF24" s="53">
        <v>1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3</v>
      </c>
      <c r="AO24" s="53">
        <v>0</v>
      </c>
      <c r="AP24" s="53">
        <v>2</v>
      </c>
      <c r="AQ24" s="53">
        <v>0</v>
      </c>
      <c r="AR24" s="53">
        <v>5</v>
      </c>
      <c r="AS24" s="53">
        <v>0</v>
      </c>
      <c r="AT24" s="53">
        <v>4</v>
      </c>
      <c r="AU24" s="53">
        <v>0</v>
      </c>
      <c r="AV24" s="53">
        <v>0</v>
      </c>
      <c r="AW24" s="53">
        <v>0</v>
      </c>
      <c r="AX24" s="65">
        <f t="shared" si="0"/>
        <v>2060</v>
      </c>
      <c r="AY24" s="53">
        <v>2</v>
      </c>
      <c r="AZ24" s="53">
        <v>0</v>
      </c>
      <c r="BA24" s="53">
        <v>2</v>
      </c>
      <c r="BB24" s="53">
        <v>0</v>
      </c>
      <c r="BC24" s="53">
        <v>0</v>
      </c>
      <c r="BD24" s="53">
        <v>0</v>
      </c>
      <c r="BE24" s="53">
        <v>2</v>
      </c>
      <c r="BF24" s="53">
        <v>0</v>
      </c>
      <c r="BG24" s="53">
        <v>1</v>
      </c>
      <c r="BH24" s="53">
        <v>0</v>
      </c>
      <c r="BI24" s="53">
        <v>1</v>
      </c>
      <c r="BJ24" s="53">
        <v>0</v>
      </c>
      <c r="BK24" s="53">
        <v>1</v>
      </c>
      <c r="BL24" s="53">
        <v>0</v>
      </c>
      <c r="BM24" s="53">
        <v>2</v>
      </c>
      <c r="BN24" s="53">
        <v>0</v>
      </c>
      <c r="BO24" s="53">
        <v>3</v>
      </c>
      <c r="BP24" s="53">
        <v>0</v>
      </c>
      <c r="BQ24" s="53">
        <v>4</v>
      </c>
      <c r="BR24" s="53">
        <v>0</v>
      </c>
      <c r="BS24" s="53">
        <v>1</v>
      </c>
      <c r="BT24" s="53">
        <v>0</v>
      </c>
      <c r="BU24" s="53">
        <v>1</v>
      </c>
      <c r="BV24" s="53">
        <v>0</v>
      </c>
      <c r="BW24" s="65">
        <f t="shared" si="2"/>
        <v>20</v>
      </c>
      <c r="BX24" s="53">
        <v>1</v>
      </c>
      <c r="BY24" s="53">
        <v>0</v>
      </c>
      <c r="BZ24" s="53">
        <v>4</v>
      </c>
      <c r="CA24" s="53">
        <v>0</v>
      </c>
      <c r="CB24" s="53">
        <v>1</v>
      </c>
      <c r="CC24" s="53">
        <v>0</v>
      </c>
      <c r="CD24" s="53">
        <v>2</v>
      </c>
      <c r="CE24" s="53">
        <v>0</v>
      </c>
      <c r="CF24" s="53">
        <v>336</v>
      </c>
      <c r="CG24" s="53">
        <v>0</v>
      </c>
      <c r="CH24" s="53">
        <v>391</v>
      </c>
      <c r="CI24" s="53">
        <v>17</v>
      </c>
      <c r="CJ24" s="53">
        <v>465</v>
      </c>
      <c r="CK24" s="53">
        <v>25</v>
      </c>
      <c r="CL24" s="53">
        <v>540</v>
      </c>
      <c r="CM24" s="53">
        <v>4</v>
      </c>
      <c r="CN24" s="53">
        <v>470</v>
      </c>
      <c r="CO24" s="53">
        <v>0</v>
      </c>
      <c r="CP24" s="53">
        <v>516</v>
      </c>
      <c r="CQ24" s="53">
        <v>0</v>
      </c>
      <c r="CR24" s="53">
        <v>559</v>
      </c>
      <c r="CS24" s="53">
        <v>0</v>
      </c>
      <c r="CT24" s="53">
        <v>608</v>
      </c>
      <c r="CU24" s="53">
        <v>3</v>
      </c>
      <c r="CV24" s="65">
        <f t="shared" si="3"/>
        <v>3942</v>
      </c>
      <c r="CW24" s="53">
        <v>629</v>
      </c>
      <c r="CX24" s="53">
        <v>0</v>
      </c>
      <c r="CY24" s="53">
        <v>617</v>
      </c>
      <c r="CZ24" s="53">
        <v>0</v>
      </c>
      <c r="DA24" s="53">
        <v>660</v>
      </c>
      <c r="DB24" s="53">
        <v>0</v>
      </c>
      <c r="DC24" s="53">
        <v>548</v>
      </c>
      <c r="DD24" s="53">
        <v>1</v>
      </c>
      <c r="DE24" s="53">
        <v>577</v>
      </c>
      <c r="DF24" s="53">
        <v>0</v>
      </c>
      <c r="DG24" s="53">
        <v>658</v>
      </c>
      <c r="DH24" s="53">
        <v>0</v>
      </c>
      <c r="DI24" s="53">
        <v>663</v>
      </c>
      <c r="DJ24" s="53">
        <v>0</v>
      </c>
      <c r="DK24" s="53">
        <v>653</v>
      </c>
      <c r="DL24" s="53">
        <v>0</v>
      </c>
      <c r="DM24" s="53">
        <v>551</v>
      </c>
      <c r="DN24" s="53">
        <v>0</v>
      </c>
      <c r="DO24" s="53">
        <v>554</v>
      </c>
      <c r="DP24" s="53">
        <v>1</v>
      </c>
      <c r="DQ24" s="53">
        <v>558</v>
      </c>
      <c r="DR24" s="53">
        <v>0</v>
      </c>
      <c r="DS24" s="53">
        <v>652</v>
      </c>
      <c r="DT24" s="53">
        <v>0</v>
      </c>
      <c r="DU24" s="65">
        <f t="shared" si="1"/>
        <v>7322</v>
      </c>
      <c r="DV24" s="53">
        <v>687</v>
      </c>
      <c r="DW24" s="53">
        <v>1</v>
      </c>
      <c r="DX24" s="53">
        <v>660</v>
      </c>
      <c r="DY24" s="53">
        <v>0</v>
      </c>
      <c r="DZ24" s="53">
        <v>516</v>
      </c>
      <c r="EA24" s="53">
        <v>0</v>
      </c>
      <c r="EB24" s="53">
        <v>603</v>
      </c>
      <c r="EC24" s="53">
        <v>1</v>
      </c>
      <c r="ED24" s="53">
        <v>618</v>
      </c>
      <c r="EE24" s="53">
        <v>1</v>
      </c>
      <c r="EF24" s="53">
        <v>546</v>
      </c>
      <c r="EG24" s="53">
        <v>4</v>
      </c>
      <c r="EH24" s="53">
        <v>610</v>
      </c>
      <c r="EI24" s="53">
        <v>1</v>
      </c>
      <c r="EJ24" s="53">
        <v>677</v>
      </c>
      <c r="EK24" s="53">
        <v>1</v>
      </c>
      <c r="EL24" s="53">
        <v>606</v>
      </c>
      <c r="EM24" s="53">
        <v>0</v>
      </c>
      <c r="EN24" s="53">
        <v>517</v>
      </c>
      <c r="EO24" s="53">
        <v>0</v>
      </c>
      <c r="EP24" s="53">
        <v>561</v>
      </c>
      <c r="EQ24" s="53">
        <v>0</v>
      </c>
      <c r="ER24" s="53">
        <v>659</v>
      </c>
      <c r="ES24" s="53">
        <v>0</v>
      </c>
      <c r="ET24" s="65">
        <f t="shared" si="4"/>
        <v>7269</v>
      </c>
    </row>
    <row r="25" spans="1:150" ht="15" customHeight="1">
      <c r="A25" s="59" t="s">
        <v>139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53">
        <v>0</v>
      </c>
      <c r="AL25" s="53">
        <v>0</v>
      </c>
      <c r="AM25" s="53">
        <v>0</v>
      </c>
      <c r="AN25" s="53">
        <v>0</v>
      </c>
      <c r="AO25" s="53">
        <v>1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65">
        <f t="shared" si="0"/>
        <v>1</v>
      </c>
      <c r="AY25" s="53">
        <v>0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0</v>
      </c>
      <c r="BL25" s="53">
        <v>0</v>
      </c>
      <c r="BM25" s="53">
        <v>0</v>
      </c>
      <c r="BN25" s="53">
        <v>1</v>
      </c>
      <c r="BO25" s="53">
        <v>0</v>
      </c>
      <c r="BP25" s="53">
        <v>0</v>
      </c>
      <c r="BQ25" s="53">
        <v>0</v>
      </c>
      <c r="BR25" s="53">
        <v>0</v>
      </c>
      <c r="BS25" s="53">
        <v>0</v>
      </c>
      <c r="BT25" s="53">
        <v>0</v>
      </c>
      <c r="BU25" s="53">
        <v>0</v>
      </c>
      <c r="BV25" s="53">
        <v>0</v>
      </c>
      <c r="BW25" s="65">
        <f t="shared" si="2"/>
        <v>1</v>
      </c>
      <c r="BX25" s="53">
        <v>0</v>
      </c>
      <c r="BY25" s="53">
        <v>0</v>
      </c>
      <c r="BZ25" s="53">
        <v>0</v>
      </c>
      <c r="CA25" s="53">
        <v>0</v>
      </c>
      <c r="CB25" s="53">
        <v>0</v>
      </c>
      <c r="CC25" s="53">
        <v>0</v>
      </c>
      <c r="CD25" s="53">
        <v>0</v>
      </c>
      <c r="CE25" s="53">
        <v>0</v>
      </c>
      <c r="CF25" s="53">
        <v>0</v>
      </c>
      <c r="CG25" s="53">
        <v>0</v>
      </c>
      <c r="CH25" s="53">
        <v>0</v>
      </c>
      <c r="CI25" s="53">
        <v>0</v>
      </c>
      <c r="CJ25" s="53">
        <v>0</v>
      </c>
      <c r="CK25" s="53">
        <v>0</v>
      </c>
      <c r="CL25" s="53">
        <v>1</v>
      </c>
      <c r="CM25" s="53">
        <v>0</v>
      </c>
      <c r="CN25" s="53">
        <v>0</v>
      </c>
      <c r="CO25" s="53">
        <v>0</v>
      </c>
      <c r="CP25" s="53">
        <v>0</v>
      </c>
      <c r="CQ25" s="53">
        <v>0</v>
      </c>
      <c r="CR25" s="53">
        <v>0</v>
      </c>
      <c r="CS25" s="53">
        <v>0</v>
      </c>
      <c r="CT25" s="53">
        <v>0</v>
      </c>
      <c r="CU25" s="53">
        <v>0</v>
      </c>
      <c r="CV25" s="65">
        <f t="shared" si="3"/>
        <v>1</v>
      </c>
      <c r="CW25" s="53">
        <v>0</v>
      </c>
      <c r="CX25" s="53">
        <v>0</v>
      </c>
      <c r="CY25" s="53">
        <v>0</v>
      </c>
      <c r="CZ25" s="53">
        <v>0</v>
      </c>
      <c r="DA25" s="53">
        <v>0</v>
      </c>
      <c r="DB25" s="53">
        <v>0</v>
      </c>
      <c r="DC25" s="53">
        <v>0</v>
      </c>
      <c r="DD25" s="53">
        <v>0</v>
      </c>
      <c r="DE25" s="53">
        <v>0</v>
      </c>
      <c r="DF25" s="53">
        <v>0</v>
      </c>
      <c r="DG25" s="53">
        <v>0</v>
      </c>
      <c r="DH25" s="53">
        <v>0</v>
      </c>
      <c r="DI25" s="53">
        <v>0</v>
      </c>
      <c r="DJ25" s="53">
        <v>0</v>
      </c>
      <c r="DK25" s="53">
        <v>0</v>
      </c>
      <c r="DL25" s="53">
        <v>0</v>
      </c>
      <c r="DM25" s="53">
        <v>0</v>
      </c>
      <c r="DN25" s="53">
        <v>0</v>
      </c>
      <c r="DO25" s="53">
        <v>0</v>
      </c>
      <c r="DP25" s="53">
        <v>0</v>
      </c>
      <c r="DQ25" s="53">
        <v>0</v>
      </c>
      <c r="DR25" s="53">
        <v>0</v>
      </c>
      <c r="DS25" s="53">
        <v>0</v>
      </c>
      <c r="DT25" s="53">
        <v>0</v>
      </c>
      <c r="DU25" s="65">
        <f t="shared" si="1"/>
        <v>0</v>
      </c>
      <c r="DV25" s="53">
        <v>0</v>
      </c>
      <c r="DW25" s="53">
        <v>0</v>
      </c>
      <c r="DX25" s="53">
        <v>0</v>
      </c>
      <c r="DY25" s="53">
        <v>0</v>
      </c>
      <c r="DZ25" s="53">
        <v>0</v>
      </c>
      <c r="EA25" s="53">
        <v>1</v>
      </c>
      <c r="EB25" s="53">
        <v>0</v>
      </c>
      <c r="EC25" s="53">
        <v>0</v>
      </c>
      <c r="ED25" s="53">
        <v>0</v>
      </c>
      <c r="EE25" s="53">
        <v>1</v>
      </c>
      <c r="EF25" s="53">
        <v>0</v>
      </c>
      <c r="EG25" s="53">
        <v>0</v>
      </c>
      <c r="EH25" s="53">
        <v>0</v>
      </c>
      <c r="EI25" s="53">
        <v>0</v>
      </c>
      <c r="EJ25" s="53">
        <v>0</v>
      </c>
      <c r="EK25" s="53">
        <v>0</v>
      </c>
      <c r="EL25" s="53">
        <v>0</v>
      </c>
      <c r="EM25" s="53">
        <v>0</v>
      </c>
      <c r="EN25" s="53">
        <v>0</v>
      </c>
      <c r="EO25" s="53">
        <v>0</v>
      </c>
      <c r="EP25" s="53">
        <v>0</v>
      </c>
      <c r="EQ25" s="53">
        <v>1</v>
      </c>
      <c r="ER25" s="53">
        <v>0</v>
      </c>
      <c r="ES25" s="53">
        <v>0</v>
      </c>
      <c r="ET25" s="65">
        <f t="shared" si="4"/>
        <v>3</v>
      </c>
    </row>
    <row r="26" spans="1:150" ht="15" customHeight="1">
      <c r="A26" s="59" t="s">
        <v>37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1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1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0</v>
      </c>
      <c r="AN26" s="53"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0</v>
      </c>
      <c r="AW26" s="53">
        <v>0</v>
      </c>
      <c r="AX26" s="65">
        <f t="shared" si="0"/>
        <v>0</v>
      </c>
      <c r="AY26" s="53"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0</v>
      </c>
      <c r="BM26" s="53">
        <v>0</v>
      </c>
      <c r="BN26" s="53">
        <v>0</v>
      </c>
      <c r="BO26" s="53">
        <v>0</v>
      </c>
      <c r="BP26" s="53">
        <v>0</v>
      </c>
      <c r="BQ26" s="53">
        <v>0</v>
      </c>
      <c r="BR26" s="53">
        <v>0</v>
      </c>
      <c r="BS26" s="53">
        <v>0</v>
      </c>
      <c r="BT26" s="53">
        <v>0</v>
      </c>
      <c r="BU26" s="53">
        <v>0</v>
      </c>
      <c r="BV26" s="53">
        <v>0</v>
      </c>
      <c r="BW26" s="65">
        <f t="shared" si="2"/>
        <v>0</v>
      </c>
      <c r="BX26" s="53">
        <v>0</v>
      </c>
      <c r="BY26" s="53">
        <v>0</v>
      </c>
      <c r="BZ26" s="53">
        <v>0</v>
      </c>
      <c r="CA26" s="53">
        <v>0</v>
      </c>
      <c r="CB26" s="53">
        <v>0</v>
      </c>
      <c r="CC26" s="53">
        <v>0</v>
      </c>
      <c r="CD26" s="53">
        <v>0</v>
      </c>
      <c r="CE26" s="53">
        <v>0</v>
      </c>
      <c r="CF26" s="53">
        <v>0</v>
      </c>
      <c r="CG26" s="53">
        <v>0</v>
      </c>
      <c r="CH26" s="53">
        <v>1</v>
      </c>
      <c r="CI26" s="53">
        <v>0</v>
      </c>
      <c r="CJ26" s="53">
        <v>0</v>
      </c>
      <c r="CK26" s="53">
        <v>0</v>
      </c>
      <c r="CL26" s="53">
        <v>0</v>
      </c>
      <c r="CM26" s="53">
        <v>0</v>
      </c>
      <c r="CN26" s="53">
        <v>0</v>
      </c>
      <c r="CO26" s="53">
        <v>0</v>
      </c>
      <c r="CP26" s="53">
        <v>0</v>
      </c>
      <c r="CQ26" s="53">
        <v>0</v>
      </c>
      <c r="CR26" s="53">
        <v>0</v>
      </c>
      <c r="CS26" s="53">
        <v>0</v>
      </c>
      <c r="CT26" s="53">
        <v>0</v>
      </c>
      <c r="CU26" s="53">
        <v>0</v>
      </c>
      <c r="CV26" s="65">
        <f t="shared" si="3"/>
        <v>1</v>
      </c>
      <c r="CW26" s="53">
        <v>0</v>
      </c>
      <c r="CX26" s="53">
        <v>0</v>
      </c>
      <c r="CY26" s="53">
        <v>0</v>
      </c>
      <c r="CZ26" s="53">
        <v>0</v>
      </c>
      <c r="DA26" s="53">
        <v>0</v>
      </c>
      <c r="DB26" s="53">
        <v>0</v>
      </c>
      <c r="DC26" s="53">
        <v>0</v>
      </c>
      <c r="DD26" s="53">
        <v>0</v>
      </c>
      <c r="DE26" s="53">
        <v>0</v>
      </c>
      <c r="DF26" s="53">
        <v>0</v>
      </c>
      <c r="DG26" s="53">
        <v>0</v>
      </c>
      <c r="DH26" s="53">
        <v>0</v>
      </c>
      <c r="DI26" s="53">
        <v>0</v>
      </c>
      <c r="DJ26" s="53">
        <v>0</v>
      </c>
      <c r="DK26" s="53">
        <v>0</v>
      </c>
      <c r="DL26" s="53">
        <v>0</v>
      </c>
      <c r="DM26" s="53">
        <v>0</v>
      </c>
      <c r="DN26" s="53">
        <v>0</v>
      </c>
      <c r="DO26" s="53">
        <v>0</v>
      </c>
      <c r="DP26" s="53">
        <v>0</v>
      </c>
      <c r="DQ26" s="53">
        <v>0</v>
      </c>
      <c r="DR26" s="53">
        <v>0</v>
      </c>
      <c r="DS26" s="53">
        <v>0</v>
      </c>
      <c r="DT26" s="53">
        <v>0</v>
      </c>
      <c r="DU26" s="65">
        <f t="shared" si="1"/>
        <v>0</v>
      </c>
      <c r="DV26" s="53">
        <v>0</v>
      </c>
      <c r="DW26" s="53">
        <v>0</v>
      </c>
      <c r="DX26" s="53">
        <v>0</v>
      </c>
      <c r="DY26" s="53">
        <v>0</v>
      </c>
      <c r="DZ26" s="53">
        <v>1</v>
      </c>
      <c r="EA26" s="53">
        <v>0</v>
      </c>
      <c r="EB26" s="53">
        <v>0</v>
      </c>
      <c r="EC26" s="53">
        <v>0</v>
      </c>
      <c r="ED26" s="53">
        <v>0</v>
      </c>
      <c r="EE26" s="53">
        <v>0</v>
      </c>
      <c r="EF26" s="53">
        <v>0</v>
      </c>
      <c r="EG26" s="53">
        <v>0</v>
      </c>
      <c r="EH26" s="53">
        <v>0</v>
      </c>
      <c r="EI26" s="53">
        <v>0</v>
      </c>
      <c r="EJ26" s="53">
        <v>0</v>
      </c>
      <c r="EK26" s="53">
        <v>0</v>
      </c>
      <c r="EL26" s="53">
        <v>0</v>
      </c>
      <c r="EM26" s="53">
        <v>0</v>
      </c>
      <c r="EN26" s="53">
        <v>0</v>
      </c>
      <c r="EO26" s="53">
        <v>0</v>
      </c>
      <c r="EP26" s="53">
        <v>0</v>
      </c>
      <c r="EQ26" s="53">
        <v>0</v>
      </c>
      <c r="ER26" s="53">
        <v>0</v>
      </c>
      <c r="ES26" s="53">
        <v>0</v>
      </c>
      <c r="ET26" s="65">
        <f t="shared" si="4"/>
        <v>1</v>
      </c>
    </row>
    <row r="27" spans="1:150" ht="15" customHeight="1">
      <c r="A27" s="59" t="s">
        <v>39</v>
      </c>
      <c r="B27" s="53">
        <v>374</v>
      </c>
      <c r="C27" s="53">
        <v>0</v>
      </c>
      <c r="D27" s="53">
        <v>118</v>
      </c>
      <c r="E27" s="53">
        <v>0</v>
      </c>
      <c r="F27" s="53">
        <v>145</v>
      </c>
      <c r="G27" s="53">
        <v>0</v>
      </c>
      <c r="H27" s="53">
        <v>132</v>
      </c>
      <c r="I27" s="53">
        <v>0</v>
      </c>
      <c r="J27" s="53">
        <v>169</v>
      </c>
      <c r="K27" s="53">
        <v>0</v>
      </c>
      <c r="L27" s="53">
        <v>127</v>
      </c>
      <c r="M27" s="53">
        <v>0</v>
      </c>
      <c r="N27" s="53">
        <v>271</v>
      </c>
      <c r="O27" s="53">
        <v>0</v>
      </c>
      <c r="P27" s="53">
        <v>261</v>
      </c>
      <c r="Q27" s="53">
        <v>0</v>
      </c>
      <c r="R27" s="53">
        <v>272</v>
      </c>
      <c r="S27" s="53">
        <v>0</v>
      </c>
      <c r="T27" s="53">
        <v>234</v>
      </c>
      <c r="U27" s="53">
        <v>0</v>
      </c>
      <c r="V27" s="53">
        <v>168</v>
      </c>
      <c r="W27" s="53">
        <v>0</v>
      </c>
      <c r="X27" s="53">
        <v>390</v>
      </c>
      <c r="Y27" s="53">
        <v>0</v>
      </c>
      <c r="Z27" s="53">
        <v>502</v>
      </c>
      <c r="AA27" s="53">
        <v>0</v>
      </c>
      <c r="AB27" s="53">
        <v>256</v>
      </c>
      <c r="AC27" s="53">
        <v>0</v>
      </c>
      <c r="AD27" s="53">
        <v>178</v>
      </c>
      <c r="AE27" s="53">
        <v>0</v>
      </c>
      <c r="AF27" s="53">
        <v>12</v>
      </c>
      <c r="AG27" s="53">
        <v>0</v>
      </c>
      <c r="AH27" s="53">
        <v>13</v>
      </c>
      <c r="AI27" s="53">
        <v>0</v>
      </c>
      <c r="AJ27" s="53">
        <v>19</v>
      </c>
      <c r="AK27" s="53">
        <v>0</v>
      </c>
      <c r="AL27" s="53">
        <v>25</v>
      </c>
      <c r="AM27" s="53">
        <v>0</v>
      </c>
      <c r="AN27" s="53">
        <v>32</v>
      </c>
      <c r="AO27" s="53">
        <v>0</v>
      </c>
      <c r="AP27" s="53">
        <v>44</v>
      </c>
      <c r="AQ27" s="53">
        <v>0</v>
      </c>
      <c r="AR27" s="53">
        <v>44</v>
      </c>
      <c r="AS27" s="53">
        <v>0</v>
      </c>
      <c r="AT27" s="53">
        <v>41</v>
      </c>
      <c r="AU27" s="53">
        <v>0</v>
      </c>
      <c r="AV27" s="53">
        <v>40</v>
      </c>
      <c r="AW27" s="53">
        <v>0</v>
      </c>
      <c r="AX27" s="65">
        <f t="shared" si="0"/>
        <v>1206</v>
      </c>
      <c r="AY27" s="53">
        <v>30</v>
      </c>
      <c r="AZ27" s="53">
        <v>0</v>
      </c>
      <c r="BA27" s="53">
        <v>48</v>
      </c>
      <c r="BB27" s="53">
        <v>0</v>
      </c>
      <c r="BC27" s="53">
        <v>60</v>
      </c>
      <c r="BD27" s="53">
        <v>0</v>
      </c>
      <c r="BE27" s="53">
        <v>33</v>
      </c>
      <c r="BF27" s="53">
        <v>0</v>
      </c>
      <c r="BG27" s="53">
        <v>48</v>
      </c>
      <c r="BH27" s="53">
        <v>0</v>
      </c>
      <c r="BI27" s="53">
        <v>47</v>
      </c>
      <c r="BJ27" s="53">
        <v>0</v>
      </c>
      <c r="BK27" s="53">
        <v>40</v>
      </c>
      <c r="BL27" s="53">
        <v>0</v>
      </c>
      <c r="BM27" s="53">
        <v>47</v>
      </c>
      <c r="BN27" s="53">
        <v>0</v>
      </c>
      <c r="BO27" s="53">
        <v>41</v>
      </c>
      <c r="BP27" s="53">
        <v>0</v>
      </c>
      <c r="BQ27" s="53">
        <v>60</v>
      </c>
      <c r="BR27" s="53">
        <v>0</v>
      </c>
      <c r="BS27" s="53">
        <v>47</v>
      </c>
      <c r="BT27" s="53">
        <v>0</v>
      </c>
      <c r="BU27" s="53">
        <v>38</v>
      </c>
      <c r="BV27" s="53">
        <v>0</v>
      </c>
      <c r="BW27" s="65">
        <f t="shared" si="2"/>
        <v>539</v>
      </c>
      <c r="BX27" s="53">
        <v>23</v>
      </c>
      <c r="BY27" s="53">
        <v>0</v>
      </c>
      <c r="BZ27" s="53">
        <v>33</v>
      </c>
      <c r="CA27" s="53">
        <v>0</v>
      </c>
      <c r="CB27" s="53">
        <v>38</v>
      </c>
      <c r="CC27" s="53">
        <v>0</v>
      </c>
      <c r="CD27" s="53">
        <v>32</v>
      </c>
      <c r="CE27" s="53">
        <v>0</v>
      </c>
      <c r="CF27" s="53">
        <v>81</v>
      </c>
      <c r="CG27" s="53">
        <v>0</v>
      </c>
      <c r="CH27" s="53">
        <v>103</v>
      </c>
      <c r="CI27" s="53">
        <v>0</v>
      </c>
      <c r="CJ27" s="53">
        <v>146</v>
      </c>
      <c r="CK27" s="53">
        <v>0</v>
      </c>
      <c r="CL27" s="53">
        <v>184</v>
      </c>
      <c r="CM27" s="53">
        <v>0</v>
      </c>
      <c r="CN27" s="53">
        <v>176</v>
      </c>
      <c r="CO27" s="53">
        <v>0</v>
      </c>
      <c r="CP27" s="53">
        <v>190</v>
      </c>
      <c r="CQ27" s="53">
        <v>0</v>
      </c>
      <c r="CR27" s="53">
        <v>213</v>
      </c>
      <c r="CS27" s="53">
        <v>0</v>
      </c>
      <c r="CT27" s="53">
        <v>179</v>
      </c>
      <c r="CU27" s="53">
        <v>0</v>
      </c>
      <c r="CV27" s="65">
        <f t="shared" si="3"/>
        <v>1398</v>
      </c>
      <c r="CW27" s="53">
        <v>201</v>
      </c>
      <c r="CX27" s="53">
        <v>0</v>
      </c>
      <c r="CY27" s="53">
        <v>208</v>
      </c>
      <c r="CZ27" s="53">
        <v>0</v>
      </c>
      <c r="DA27" s="53">
        <v>246</v>
      </c>
      <c r="DB27" s="53">
        <v>0</v>
      </c>
      <c r="DC27" s="53">
        <v>175</v>
      </c>
      <c r="DD27" s="53">
        <v>0</v>
      </c>
      <c r="DE27" s="53">
        <v>211</v>
      </c>
      <c r="DF27" s="53">
        <v>0</v>
      </c>
      <c r="DG27" s="53">
        <v>158</v>
      </c>
      <c r="DH27" s="53">
        <v>1</v>
      </c>
      <c r="DI27" s="53">
        <v>174</v>
      </c>
      <c r="DJ27" s="53">
        <v>0</v>
      </c>
      <c r="DK27" s="53">
        <v>142</v>
      </c>
      <c r="DL27" s="53">
        <v>0</v>
      </c>
      <c r="DM27" s="53">
        <v>110</v>
      </c>
      <c r="DN27" s="53">
        <v>0</v>
      </c>
      <c r="DO27" s="53">
        <v>112</v>
      </c>
      <c r="DP27" s="53">
        <v>0</v>
      </c>
      <c r="DQ27" s="53">
        <v>95</v>
      </c>
      <c r="DR27" s="53">
        <v>1</v>
      </c>
      <c r="DS27" s="53">
        <v>81</v>
      </c>
      <c r="DT27" s="53">
        <v>0</v>
      </c>
      <c r="DU27" s="65">
        <f t="shared" si="1"/>
        <v>1915</v>
      </c>
      <c r="DV27" s="53">
        <v>91</v>
      </c>
      <c r="DW27" s="53">
        <v>0</v>
      </c>
      <c r="DX27" s="53">
        <v>104</v>
      </c>
      <c r="DY27" s="53">
        <v>0</v>
      </c>
      <c r="DZ27" s="53">
        <v>101</v>
      </c>
      <c r="EA27" s="53">
        <v>0</v>
      </c>
      <c r="EB27" s="53">
        <v>150</v>
      </c>
      <c r="EC27" s="53">
        <v>0</v>
      </c>
      <c r="ED27" s="53">
        <v>131</v>
      </c>
      <c r="EE27" s="53">
        <v>0</v>
      </c>
      <c r="EF27" s="53">
        <v>125</v>
      </c>
      <c r="EG27" s="53">
        <v>0</v>
      </c>
      <c r="EH27" s="53">
        <v>134</v>
      </c>
      <c r="EI27" s="53">
        <v>0</v>
      </c>
      <c r="EJ27" s="53">
        <v>165</v>
      </c>
      <c r="EK27" s="53">
        <v>0</v>
      </c>
      <c r="EL27" s="53">
        <v>132</v>
      </c>
      <c r="EM27" s="53">
        <v>0</v>
      </c>
      <c r="EN27" s="53">
        <v>173</v>
      </c>
      <c r="EO27" s="53">
        <v>0</v>
      </c>
      <c r="EP27" s="53">
        <v>169</v>
      </c>
      <c r="EQ27" s="53">
        <v>0</v>
      </c>
      <c r="ER27" s="53">
        <v>173</v>
      </c>
      <c r="ES27" s="53">
        <v>0</v>
      </c>
      <c r="ET27" s="65">
        <f t="shared" si="4"/>
        <v>1648</v>
      </c>
    </row>
    <row r="28" spans="1:150" ht="15" customHeight="1">
      <c r="A28" s="59" t="s">
        <v>38</v>
      </c>
      <c r="B28" s="53">
        <v>885</v>
      </c>
      <c r="C28" s="53">
        <v>0</v>
      </c>
      <c r="D28" s="53">
        <v>804</v>
      </c>
      <c r="E28" s="53">
        <v>0</v>
      </c>
      <c r="F28" s="53">
        <v>774</v>
      </c>
      <c r="G28" s="53">
        <v>0</v>
      </c>
      <c r="H28" s="53">
        <v>744</v>
      </c>
      <c r="I28" s="53">
        <v>0</v>
      </c>
      <c r="J28" s="53">
        <v>872</v>
      </c>
      <c r="K28" s="53">
        <v>0</v>
      </c>
      <c r="L28" s="53">
        <v>813</v>
      </c>
      <c r="M28" s="53">
        <v>2</v>
      </c>
      <c r="N28" s="53">
        <v>1129</v>
      </c>
      <c r="O28" s="53">
        <v>0</v>
      </c>
      <c r="P28" s="53">
        <v>1079</v>
      </c>
      <c r="Q28" s="53">
        <v>0</v>
      </c>
      <c r="R28" s="53">
        <v>882</v>
      </c>
      <c r="S28" s="53">
        <v>0</v>
      </c>
      <c r="T28" s="53">
        <v>823</v>
      </c>
      <c r="U28" s="53">
        <v>0</v>
      </c>
      <c r="V28" s="53">
        <v>497</v>
      </c>
      <c r="W28" s="53">
        <v>1</v>
      </c>
      <c r="X28" s="53">
        <v>865</v>
      </c>
      <c r="Y28" s="53">
        <v>0</v>
      </c>
      <c r="Z28" s="53">
        <v>687</v>
      </c>
      <c r="AA28" s="53">
        <v>0</v>
      </c>
      <c r="AB28" s="53">
        <v>694</v>
      </c>
      <c r="AC28" s="53">
        <v>0</v>
      </c>
      <c r="AD28" s="53">
        <v>436</v>
      </c>
      <c r="AE28" s="53">
        <v>0</v>
      </c>
      <c r="AF28" s="53">
        <v>10</v>
      </c>
      <c r="AG28" s="53">
        <v>0</v>
      </c>
      <c r="AH28" s="53">
        <v>37</v>
      </c>
      <c r="AI28" s="53">
        <v>0</v>
      </c>
      <c r="AJ28" s="53">
        <v>68</v>
      </c>
      <c r="AK28" s="53">
        <v>2</v>
      </c>
      <c r="AL28" s="53">
        <v>73</v>
      </c>
      <c r="AM28" s="53">
        <v>4</v>
      </c>
      <c r="AN28" s="53">
        <v>60</v>
      </c>
      <c r="AO28" s="53">
        <v>7</v>
      </c>
      <c r="AP28" s="53">
        <v>89</v>
      </c>
      <c r="AQ28" s="53">
        <v>10</v>
      </c>
      <c r="AR28" s="53">
        <v>113</v>
      </c>
      <c r="AS28" s="53">
        <v>7</v>
      </c>
      <c r="AT28" s="53">
        <v>144</v>
      </c>
      <c r="AU28" s="53">
        <v>8</v>
      </c>
      <c r="AV28" s="53">
        <v>128</v>
      </c>
      <c r="AW28" s="53">
        <v>10</v>
      </c>
      <c r="AX28" s="65">
        <f t="shared" si="0"/>
        <v>2587</v>
      </c>
      <c r="AY28" s="53">
        <v>119</v>
      </c>
      <c r="AZ28" s="53">
        <v>6</v>
      </c>
      <c r="BA28" s="53">
        <v>100</v>
      </c>
      <c r="BB28" s="53">
        <v>7</v>
      </c>
      <c r="BC28" s="53">
        <v>132</v>
      </c>
      <c r="BD28" s="53">
        <v>6</v>
      </c>
      <c r="BE28" s="53">
        <v>141</v>
      </c>
      <c r="BF28" s="53">
        <v>10</v>
      </c>
      <c r="BG28" s="53">
        <v>144</v>
      </c>
      <c r="BH28" s="53">
        <v>7</v>
      </c>
      <c r="BI28" s="53">
        <v>128</v>
      </c>
      <c r="BJ28" s="53">
        <v>8</v>
      </c>
      <c r="BK28" s="53">
        <v>133</v>
      </c>
      <c r="BL28" s="53">
        <v>5</v>
      </c>
      <c r="BM28" s="53">
        <v>108</v>
      </c>
      <c r="BN28" s="53">
        <v>5</v>
      </c>
      <c r="BO28" s="53">
        <v>113</v>
      </c>
      <c r="BP28" s="53">
        <v>6</v>
      </c>
      <c r="BQ28" s="53">
        <v>110</v>
      </c>
      <c r="BR28" s="53">
        <v>1</v>
      </c>
      <c r="BS28" s="53">
        <v>110</v>
      </c>
      <c r="BT28" s="53">
        <v>3</v>
      </c>
      <c r="BU28" s="53">
        <v>116</v>
      </c>
      <c r="BV28" s="53">
        <v>0</v>
      </c>
      <c r="BW28" s="65">
        <f t="shared" si="2"/>
        <v>1518</v>
      </c>
      <c r="BX28" s="53">
        <v>87</v>
      </c>
      <c r="BY28" s="53">
        <v>0</v>
      </c>
      <c r="BZ28" s="53">
        <v>88</v>
      </c>
      <c r="CA28" s="53">
        <v>1</v>
      </c>
      <c r="CB28" s="53">
        <v>180</v>
      </c>
      <c r="CC28" s="53">
        <v>0</v>
      </c>
      <c r="CD28" s="53">
        <v>158</v>
      </c>
      <c r="CE28" s="53">
        <v>0</v>
      </c>
      <c r="CF28" s="53">
        <v>256</v>
      </c>
      <c r="CG28" s="53">
        <v>0</v>
      </c>
      <c r="CH28" s="53">
        <v>311</v>
      </c>
      <c r="CI28" s="53">
        <v>1</v>
      </c>
      <c r="CJ28" s="53">
        <v>273</v>
      </c>
      <c r="CK28" s="53">
        <v>0</v>
      </c>
      <c r="CL28" s="53">
        <v>238</v>
      </c>
      <c r="CM28" s="53">
        <v>0</v>
      </c>
      <c r="CN28" s="53">
        <v>223</v>
      </c>
      <c r="CO28" s="53">
        <v>0</v>
      </c>
      <c r="CP28" s="53">
        <v>203</v>
      </c>
      <c r="CQ28" s="53">
        <v>0</v>
      </c>
      <c r="CR28" s="53">
        <v>223</v>
      </c>
      <c r="CS28" s="53">
        <v>0</v>
      </c>
      <c r="CT28" s="53">
        <v>226</v>
      </c>
      <c r="CU28" s="53">
        <v>0</v>
      </c>
      <c r="CV28" s="65">
        <f t="shared" si="3"/>
        <v>2468</v>
      </c>
      <c r="CW28" s="53">
        <v>219</v>
      </c>
      <c r="CX28" s="53">
        <v>0</v>
      </c>
      <c r="CY28" s="53">
        <v>207</v>
      </c>
      <c r="CZ28" s="53">
        <v>0</v>
      </c>
      <c r="DA28" s="53">
        <v>300</v>
      </c>
      <c r="DB28" s="53">
        <v>0</v>
      </c>
      <c r="DC28" s="53">
        <v>299</v>
      </c>
      <c r="DD28" s="53">
        <v>0</v>
      </c>
      <c r="DE28" s="53">
        <v>319</v>
      </c>
      <c r="DF28" s="53">
        <v>0</v>
      </c>
      <c r="DG28" s="53">
        <v>267</v>
      </c>
      <c r="DH28" s="53">
        <v>0</v>
      </c>
      <c r="DI28" s="53">
        <v>282</v>
      </c>
      <c r="DJ28" s="53">
        <v>0</v>
      </c>
      <c r="DK28" s="53">
        <v>295</v>
      </c>
      <c r="DL28" s="53">
        <v>1</v>
      </c>
      <c r="DM28" s="53">
        <v>228</v>
      </c>
      <c r="DN28" s="53">
        <v>0</v>
      </c>
      <c r="DO28" s="53">
        <v>231</v>
      </c>
      <c r="DP28" s="53">
        <v>1</v>
      </c>
      <c r="DQ28" s="53">
        <v>231</v>
      </c>
      <c r="DR28" s="53">
        <v>0</v>
      </c>
      <c r="DS28" s="53">
        <v>150</v>
      </c>
      <c r="DT28" s="53">
        <v>1</v>
      </c>
      <c r="DU28" s="65">
        <f t="shared" si="1"/>
        <v>3031</v>
      </c>
      <c r="DV28" s="53">
        <v>176</v>
      </c>
      <c r="DW28" s="53">
        <v>1</v>
      </c>
      <c r="DX28" s="53">
        <v>205</v>
      </c>
      <c r="DY28" s="53">
        <v>0</v>
      </c>
      <c r="DZ28" s="53">
        <v>279</v>
      </c>
      <c r="EA28" s="53">
        <v>0</v>
      </c>
      <c r="EB28" s="53">
        <v>389</v>
      </c>
      <c r="EC28" s="53">
        <v>0</v>
      </c>
      <c r="ED28" s="53">
        <v>449</v>
      </c>
      <c r="EE28" s="53">
        <v>1</v>
      </c>
      <c r="EF28" s="53">
        <v>424</v>
      </c>
      <c r="EG28" s="53">
        <v>1</v>
      </c>
      <c r="EH28" s="53">
        <v>487</v>
      </c>
      <c r="EI28" s="53">
        <v>0</v>
      </c>
      <c r="EJ28" s="53">
        <v>496</v>
      </c>
      <c r="EK28" s="53">
        <v>0</v>
      </c>
      <c r="EL28" s="53">
        <v>537</v>
      </c>
      <c r="EM28" s="53">
        <v>1</v>
      </c>
      <c r="EN28" s="53">
        <v>510</v>
      </c>
      <c r="EO28" s="53">
        <v>0</v>
      </c>
      <c r="EP28" s="53">
        <v>543</v>
      </c>
      <c r="EQ28" s="53">
        <v>0</v>
      </c>
      <c r="ER28" s="53">
        <v>541</v>
      </c>
      <c r="ES28" s="53">
        <v>0</v>
      </c>
      <c r="ET28" s="65">
        <f t="shared" si="4"/>
        <v>5040</v>
      </c>
    </row>
    <row r="29" spans="1:150" ht="15" customHeight="1">
      <c r="A29" s="59" t="s">
        <v>18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2</v>
      </c>
      <c r="Z29" s="53">
        <v>1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1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65">
        <f t="shared" si="0"/>
        <v>2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53">
        <v>0</v>
      </c>
      <c r="BT29" s="53">
        <v>0</v>
      </c>
      <c r="BU29" s="53">
        <v>0</v>
      </c>
      <c r="BV29" s="53">
        <v>0</v>
      </c>
      <c r="BW29" s="65">
        <f t="shared" si="2"/>
        <v>0</v>
      </c>
      <c r="BX29" s="53">
        <v>0</v>
      </c>
      <c r="BY29" s="53">
        <v>1</v>
      </c>
      <c r="BZ29" s="53">
        <v>0</v>
      </c>
      <c r="CA29" s="53">
        <v>0</v>
      </c>
      <c r="CB29" s="53">
        <v>0</v>
      </c>
      <c r="CC29" s="53">
        <v>0</v>
      </c>
      <c r="CD29" s="53">
        <v>0</v>
      </c>
      <c r="CE29" s="53">
        <v>0</v>
      </c>
      <c r="CF29" s="53">
        <v>0</v>
      </c>
      <c r="CG29" s="53">
        <v>0</v>
      </c>
      <c r="CH29" s="53">
        <v>0</v>
      </c>
      <c r="CI29" s="53">
        <v>0</v>
      </c>
      <c r="CJ29" s="53">
        <v>0</v>
      </c>
      <c r="CK29" s="53">
        <v>1</v>
      </c>
      <c r="CL29" s="53">
        <v>0</v>
      </c>
      <c r="CM29" s="53">
        <v>0</v>
      </c>
      <c r="CN29" s="53">
        <v>0</v>
      </c>
      <c r="CO29" s="53">
        <v>0</v>
      </c>
      <c r="CP29" s="53">
        <v>0</v>
      </c>
      <c r="CQ29" s="53">
        <v>0</v>
      </c>
      <c r="CR29" s="53">
        <v>0</v>
      </c>
      <c r="CS29" s="53">
        <v>0</v>
      </c>
      <c r="CT29" s="53">
        <v>1</v>
      </c>
      <c r="CU29" s="53">
        <v>0</v>
      </c>
      <c r="CV29" s="65">
        <f t="shared" si="3"/>
        <v>3</v>
      </c>
      <c r="CW29" s="53">
        <v>0</v>
      </c>
      <c r="CX29" s="53">
        <v>0</v>
      </c>
      <c r="CY29" s="53">
        <v>0</v>
      </c>
      <c r="CZ29" s="53">
        <v>0</v>
      </c>
      <c r="DA29" s="53">
        <v>0</v>
      </c>
      <c r="DB29" s="53">
        <v>0</v>
      </c>
      <c r="DC29" s="53">
        <v>0</v>
      </c>
      <c r="DD29" s="53">
        <v>0</v>
      </c>
      <c r="DE29" s="53">
        <v>0</v>
      </c>
      <c r="DF29" s="53">
        <v>0</v>
      </c>
      <c r="DG29" s="53">
        <v>0</v>
      </c>
      <c r="DH29" s="53">
        <v>1</v>
      </c>
      <c r="DI29" s="53">
        <v>0</v>
      </c>
      <c r="DJ29" s="53">
        <v>0</v>
      </c>
      <c r="DK29" s="53">
        <v>0</v>
      </c>
      <c r="DL29" s="53">
        <v>0</v>
      </c>
      <c r="DM29" s="53">
        <v>0</v>
      </c>
      <c r="DN29" s="53">
        <v>0</v>
      </c>
      <c r="DO29" s="53">
        <v>0</v>
      </c>
      <c r="DP29" s="53">
        <v>0</v>
      </c>
      <c r="DQ29" s="53">
        <v>0</v>
      </c>
      <c r="DR29" s="53">
        <v>0</v>
      </c>
      <c r="DS29" s="53">
        <v>0</v>
      </c>
      <c r="DT29" s="53">
        <v>0</v>
      </c>
      <c r="DU29" s="65">
        <f t="shared" si="1"/>
        <v>1</v>
      </c>
      <c r="DV29" s="53">
        <v>0</v>
      </c>
      <c r="DW29" s="53">
        <v>0</v>
      </c>
      <c r="DX29" s="53">
        <v>0</v>
      </c>
      <c r="DY29" s="53">
        <v>0</v>
      </c>
      <c r="DZ29" s="53">
        <v>0</v>
      </c>
      <c r="EA29" s="53">
        <v>0</v>
      </c>
      <c r="EB29" s="53">
        <v>0</v>
      </c>
      <c r="EC29" s="53">
        <v>0</v>
      </c>
      <c r="ED29" s="53">
        <v>0</v>
      </c>
      <c r="EE29" s="53">
        <v>0</v>
      </c>
      <c r="EF29" s="53">
        <v>0</v>
      </c>
      <c r="EG29" s="53">
        <v>0</v>
      </c>
      <c r="EH29" s="53">
        <v>0</v>
      </c>
      <c r="EI29" s="53">
        <v>0</v>
      </c>
      <c r="EJ29" s="53">
        <v>0</v>
      </c>
      <c r="EK29" s="53">
        <v>0</v>
      </c>
      <c r="EL29" s="53">
        <v>0</v>
      </c>
      <c r="EM29" s="53">
        <v>0</v>
      </c>
      <c r="EN29" s="53">
        <v>0</v>
      </c>
      <c r="EO29" s="53">
        <v>1</v>
      </c>
      <c r="EP29" s="53">
        <v>0</v>
      </c>
      <c r="EQ29" s="53">
        <v>0</v>
      </c>
      <c r="ER29" s="53">
        <v>0</v>
      </c>
      <c r="ES29" s="53">
        <v>0</v>
      </c>
      <c r="ET29" s="65">
        <f t="shared" si="4"/>
        <v>1</v>
      </c>
    </row>
    <row r="30" spans="1:150" ht="15" customHeight="1">
      <c r="A30" s="59" t="s">
        <v>65</v>
      </c>
      <c r="B30" s="53">
        <v>0</v>
      </c>
      <c r="C30" s="53">
        <v>0</v>
      </c>
      <c r="D30" s="53">
        <v>0</v>
      </c>
      <c r="E30" s="53">
        <v>1</v>
      </c>
      <c r="F30" s="53">
        <v>0</v>
      </c>
      <c r="G30" s="53">
        <v>0</v>
      </c>
      <c r="H30" s="53">
        <v>0</v>
      </c>
      <c r="I30" s="53">
        <v>0</v>
      </c>
      <c r="J30" s="53">
        <v>1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2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3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2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1</v>
      </c>
      <c r="AX30" s="65">
        <f t="shared" si="0"/>
        <v>6</v>
      </c>
      <c r="AY30" s="53">
        <v>0</v>
      </c>
      <c r="AZ30" s="53">
        <v>0</v>
      </c>
      <c r="BA30" s="53">
        <v>0</v>
      </c>
      <c r="BB30" s="53">
        <v>1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  <c r="BL30" s="53">
        <v>0</v>
      </c>
      <c r="BM30" s="53">
        <v>0</v>
      </c>
      <c r="BN30" s="53">
        <v>1</v>
      </c>
      <c r="BO30" s="53">
        <v>0</v>
      </c>
      <c r="BP30" s="53">
        <v>2</v>
      </c>
      <c r="BQ30" s="53">
        <v>0</v>
      </c>
      <c r="BR30" s="53">
        <v>0</v>
      </c>
      <c r="BS30" s="53">
        <v>0</v>
      </c>
      <c r="BT30" s="53">
        <v>0</v>
      </c>
      <c r="BU30" s="53">
        <v>0</v>
      </c>
      <c r="BV30" s="53">
        <v>1</v>
      </c>
      <c r="BW30" s="65">
        <f t="shared" si="2"/>
        <v>5</v>
      </c>
      <c r="BX30" s="53">
        <v>0</v>
      </c>
      <c r="BY30" s="53">
        <v>0</v>
      </c>
      <c r="BZ30" s="53">
        <v>0</v>
      </c>
      <c r="CA30" s="53">
        <v>0</v>
      </c>
      <c r="CB30" s="53">
        <v>0</v>
      </c>
      <c r="CC30" s="53">
        <v>0</v>
      </c>
      <c r="CD30" s="53">
        <v>0</v>
      </c>
      <c r="CE30" s="53">
        <v>2</v>
      </c>
      <c r="CF30" s="53">
        <v>0</v>
      </c>
      <c r="CG30" s="53">
        <v>2</v>
      </c>
      <c r="CH30" s="53">
        <v>0</v>
      </c>
      <c r="CI30" s="53">
        <v>1</v>
      </c>
      <c r="CJ30" s="53">
        <v>1</v>
      </c>
      <c r="CK30" s="53">
        <v>0</v>
      </c>
      <c r="CL30" s="53">
        <v>0</v>
      </c>
      <c r="CM30" s="53">
        <v>1</v>
      </c>
      <c r="CN30" s="53">
        <v>0</v>
      </c>
      <c r="CO30" s="53">
        <v>0</v>
      </c>
      <c r="CP30" s="53">
        <v>0</v>
      </c>
      <c r="CQ30" s="53">
        <v>1</v>
      </c>
      <c r="CR30" s="53">
        <v>0</v>
      </c>
      <c r="CS30" s="53">
        <v>0</v>
      </c>
      <c r="CT30" s="53">
        <v>0</v>
      </c>
      <c r="CU30" s="53">
        <v>0</v>
      </c>
      <c r="CV30" s="65">
        <f t="shared" si="3"/>
        <v>8</v>
      </c>
      <c r="CW30" s="53">
        <v>0</v>
      </c>
      <c r="CX30" s="53">
        <v>0</v>
      </c>
      <c r="CY30" s="53">
        <v>0</v>
      </c>
      <c r="CZ30" s="53">
        <v>0</v>
      </c>
      <c r="DA30" s="53">
        <v>0</v>
      </c>
      <c r="DB30" s="53">
        <v>0</v>
      </c>
      <c r="DC30" s="53">
        <v>0</v>
      </c>
      <c r="DD30" s="53">
        <v>2</v>
      </c>
      <c r="DE30" s="53">
        <v>0</v>
      </c>
      <c r="DF30" s="53">
        <v>0</v>
      </c>
      <c r="DG30" s="53">
        <v>0</v>
      </c>
      <c r="DH30" s="53">
        <v>0</v>
      </c>
      <c r="DI30" s="53">
        <v>0</v>
      </c>
      <c r="DJ30" s="53">
        <v>1</v>
      </c>
      <c r="DK30" s="53">
        <v>0</v>
      </c>
      <c r="DL30" s="53">
        <v>1</v>
      </c>
      <c r="DM30" s="53">
        <v>0</v>
      </c>
      <c r="DN30" s="53">
        <v>3</v>
      </c>
      <c r="DO30" s="53">
        <v>0</v>
      </c>
      <c r="DP30" s="53">
        <v>1</v>
      </c>
      <c r="DQ30" s="53">
        <v>0</v>
      </c>
      <c r="DR30" s="53">
        <v>0</v>
      </c>
      <c r="DS30" s="53">
        <v>0</v>
      </c>
      <c r="DT30" s="53">
        <v>2</v>
      </c>
      <c r="DU30" s="65">
        <f t="shared" si="1"/>
        <v>10</v>
      </c>
      <c r="DV30" s="53">
        <v>0</v>
      </c>
      <c r="DW30" s="53">
        <v>0</v>
      </c>
      <c r="DX30" s="53">
        <v>0</v>
      </c>
      <c r="DY30" s="53">
        <v>0</v>
      </c>
      <c r="DZ30" s="53">
        <v>0</v>
      </c>
      <c r="EA30" s="53">
        <v>0</v>
      </c>
      <c r="EB30" s="53">
        <v>0</v>
      </c>
      <c r="EC30" s="53">
        <v>0</v>
      </c>
      <c r="ED30" s="53">
        <v>0</v>
      </c>
      <c r="EE30" s="53">
        <v>0</v>
      </c>
      <c r="EF30" s="53">
        <v>0</v>
      </c>
      <c r="EG30" s="53">
        <v>0</v>
      </c>
      <c r="EH30" s="53">
        <v>0</v>
      </c>
      <c r="EI30" s="53">
        <v>1</v>
      </c>
      <c r="EJ30" s="53">
        <v>0</v>
      </c>
      <c r="EK30" s="53">
        <v>0</v>
      </c>
      <c r="EL30" s="53">
        <v>0</v>
      </c>
      <c r="EM30" s="53">
        <v>1</v>
      </c>
      <c r="EN30" s="53">
        <v>0</v>
      </c>
      <c r="EO30" s="53">
        <v>0</v>
      </c>
      <c r="EP30" s="53">
        <v>0</v>
      </c>
      <c r="EQ30" s="53">
        <v>0</v>
      </c>
      <c r="ER30" s="53">
        <v>0</v>
      </c>
      <c r="ES30" s="53">
        <v>0</v>
      </c>
      <c r="ET30" s="65">
        <f t="shared" si="4"/>
        <v>2</v>
      </c>
    </row>
    <row r="31" spans="1:150" ht="15" customHeight="1">
      <c r="A31" s="59" t="s">
        <v>19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1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1</v>
      </c>
      <c r="AF31" s="53">
        <v>0</v>
      </c>
      <c r="AG31" s="53">
        <v>0</v>
      </c>
      <c r="AH31" s="53">
        <v>0</v>
      </c>
      <c r="AI31" s="53">
        <v>2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1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65">
        <f t="shared" si="0"/>
        <v>4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65">
        <f t="shared" si="2"/>
        <v>0</v>
      </c>
      <c r="BX31" s="53">
        <v>0</v>
      </c>
      <c r="BY31" s="53">
        <v>0</v>
      </c>
      <c r="BZ31" s="53">
        <v>0</v>
      </c>
      <c r="CA31" s="53">
        <v>0</v>
      </c>
      <c r="CB31" s="53">
        <v>0</v>
      </c>
      <c r="CC31" s="53">
        <v>0</v>
      </c>
      <c r="CD31" s="53">
        <v>0</v>
      </c>
      <c r="CE31" s="53">
        <v>0</v>
      </c>
      <c r="CF31" s="53">
        <v>0</v>
      </c>
      <c r="CG31" s="53">
        <v>0</v>
      </c>
      <c r="CH31" s="53">
        <v>0</v>
      </c>
      <c r="CI31" s="53">
        <v>0</v>
      </c>
      <c r="CJ31" s="53">
        <v>0</v>
      </c>
      <c r="CK31" s="53">
        <v>0</v>
      </c>
      <c r="CL31" s="53">
        <v>0</v>
      </c>
      <c r="CM31" s="53">
        <v>0</v>
      </c>
      <c r="CN31" s="53">
        <v>0</v>
      </c>
      <c r="CO31" s="53">
        <v>0</v>
      </c>
      <c r="CP31" s="53">
        <v>0</v>
      </c>
      <c r="CQ31" s="53">
        <v>0</v>
      </c>
      <c r="CR31" s="53">
        <v>0</v>
      </c>
      <c r="CS31" s="53">
        <v>0</v>
      </c>
      <c r="CT31" s="53">
        <v>0</v>
      </c>
      <c r="CU31" s="53">
        <v>0</v>
      </c>
      <c r="CV31" s="65">
        <f t="shared" si="3"/>
        <v>0</v>
      </c>
      <c r="CW31" s="53">
        <v>0</v>
      </c>
      <c r="CX31" s="53">
        <v>0</v>
      </c>
      <c r="CY31" s="53">
        <v>0</v>
      </c>
      <c r="CZ31" s="53">
        <v>0</v>
      </c>
      <c r="DA31" s="53">
        <v>0</v>
      </c>
      <c r="DB31" s="53">
        <v>0</v>
      </c>
      <c r="DC31" s="53">
        <v>0</v>
      </c>
      <c r="DD31" s="53">
        <v>0</v>
      </c>
      <c r="DE31" s="53">
        <v>0</v>
      </c>
      <c r="DF31" s="53">
        <v>0</v>
      </c>
      <c r="DG31" s="53">
        <v>0</v>
      </c>
      <c r="DH31" s="53">
        <v>0</v>
      </c>
      <c r="DI31" s="53">
        <v>0</v>
      </c>
      <c r="DJ31" s="53">
        <v>0</v>
      </c>
      <c r="DK31" s="53">
        <v>0</v>
      </c>
      <c r="DL31" s="53">
        <v>1</v>
      </c>
      <c r="DM31" s="53">
        <v>0</v>
      </c>
      <c r="DN31" s="53">
        <v>0</v>
      </c>
      <c r="DO31" s="53">
        <v>0</v>
      </c>
      <c r="DP31" s="53">
        <v>0</v>
      </c>
      <c r="DQ31" s="53">
        <v>0</v>
      </c>
      <c r="DR31" s="53">
        <v>0</v>
      </c>
      <c r="DS31" s="53">
        <v>0</v>
      </c>
      <c r="DT31" s="53">
        <v>0</v>
      </c>
      <c r="DU31" s="65">
        <f t="shared" si="1"/>
        <v>1</v>
      </c>
      <c r="DV31" s="53">
        <v>0</v>
      </c>
      <c r="DW31" s="53">
        <v>0</v>
      </c>
      <c r="DX31" s="53">
        <v>0</v>
      </c>
      <c r="DY31" s="53">
        <v>0</v>
      </c>
      <c r="DZ31" s="53">
        <v>1</v>
      </c>
      <c r="EA31" s="53">
        <v>0</v>
      </c>
      <c r="EB31" s="53">
        <v>0</v>
      </c>
      <c r="EC31" s="53">
        <v>0</v>
      </c>
      <c r="ED31" s="53">
        <v>0</v>
      </c>
      <c r="EE31" s="53">
        <v>0</v>
      </c>
      <c r="EF31" s="53">
        <v>1</v>
      </c>
      <c r="EG31" s="53">
        <v>0</v>
      </c>
      <c r="EH31" s="53">
        <v>0</v>
      </c>
      <c r="EI31" s="53">
        <v>0</v>
      </c>
      <c r="EJ31" s="53">
        <v>0</v>
      </c>
      <c r="EK31" s="53">
        <v>0</v>
      </c>
      <c r="EL31" s="53">
        <v>0</v>
      </c>
      <c r="EM31" s="53">
        <v>0</v>
      </c>
      <c r="EN31" s="53">
        <v>0</v>
      </c>
      <c r="EO31" s="53">
        <v>0</v>
      </c>
      <c r="EP31" s="53">
        <v>0</v>
      </c>
      <c r="EQ31" s="53">
        <v>0</v>
      </c>
      <c r="ER31" s="53">
        <v>0</v>
      </c>
      <c r="ES31" s="53">
        <v>0</v>
      </c>
      <c r="ET31" s="65">
        <f t="shared" si="4"/>
        <v>2</v>
      </c>
    </row>
    <row r="32" spans="1:150" ht="15" customHeight="1">
      <c r="A32" s="59" t="s">
        <v>41</v>
      </c>
      <c r="B32" s="53">
        <v>0</v>
      </c>
      <c r="C32" s="53">
        <v>0</v>
      </c>
      <c r="D32" s="53">
        <v>1</v>
      </c>
      <c r="E32" s="53">
        <v>0</v>
      </c>
      <c r="F32" s="53">
        <v>0</v>
      </c>
      <c r="G32" s="53">
        <v>0</v>
      </c>
      <c r="H32" s="53">
        <v>1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0</v>
      </c>
      <c r="AW32" s="53">
        <v>0</v>
      </c>
      <c r="AX32" s="65">
        <f t="shared" si="0"/>
        <v>0</v>
      </c>
      <c r="AY32" s="53"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53">
        <v>0</v>
      </c>
      <c r="BT32" s="53">
        <v>0</v>
      </c>
      <c r="BU32" s="53">
        <v>0</v>
      </c>
      <c r="BV32" s="53">
        <v>0</v>
      </c>
      <c r="BW32" s="65">
        <f t="shared" si="2"/>
        <v>0</v>
      </c>
      <c r="BX32" s="53">
        <v>0</v>
      </c>
      <c r="BY32" s="53">
        <v>0</v>
      </c>
      <c r="BZ32" s="53">
        <v>0</v>
      </c>
      <c r="CA32" s="53">
        <v>0</v>
      </c>
      <c r="CB32" s="53">
        <v>0</v>
      </c>
      <c r="CC32" s="53">
        <v>0</v>
      </c>
      <c r="CD32" s="53">
        <v>0</v>
      </c>
      <c r="CE32" s="53">
        <v>0</v>
      </c>
      <c r="CF32" s="53">
        <v>0</v>
      </c>
      <c r="CG32" s="53">
        <v>0</v>
      </c>
      <c r="CH32" s="53">
        <v>0</v>
      </c>
      <c r="CI32" s="53">
        <v>0</v>
      </c>
      <c r="CJ32" s="53">
        <v>0</v>
      </c>
      <c r="CK32" s="53">
        <v>0</v>
      </c>
      <c r="CL32" s="53">
        <v>0</v>
      </c>
      <c r="CM32" s="53">
        <v>0</v>
      </c>
      <c r="CN32" s="53">
        <v>0</v>
      </c>
      <c r="CO32" s="53">
        <v>0</v>
      </c>
      <c r="CP32" s="53">
        <v>0</v>
      </c>
      <c r="CQ32" s="53">
        <v>0</v>
      </c>
      <c r="CR32" s="53">
        <v>0</v>
      </c>
      <c r="CS32" s="53">
        <v>0</v>
      </c>
      <c r="CT32" s="53">
        <v>0</v>
      </c>
      <c r="CU32" s="53">
        <v>0</v>
      </c>
      <c r="CV32" s="65">
        <f t="shared" si="3"/>
        <v>0</v>
      </c>
      <c r="CW32" s="53">
        <v>0</v>
      </c>
      <c r="CX32" s="53">
        <v>0</v>
      </c>
      <c r="CY32" s="53">
        <v>0</v>
      </c>
      <c r="CZ32" s="53">
        <v>0</v>
      </c>
      <c r="DA32" s="53">
        <v>0</v>
      </c>
      <c r="DB32" s="53">
        <v>0</v>
      </c>
      <c r="DC32" s="53">
        <v>0</v>
      </c>
      <c r="DD32" s="53">
        <v>0</v>
      </c>
      <c r="DE32" s="53">
        <v>0</v>
      </c>
      <c r="DF32" s="53">
        <v>0</v>
      </c>
      <c r="DG32" s="53">
        <v>0</v>
      </c>
      <c r="DH32" s="53">
        <v>0</v>
      </c>
      <c r="DI32" s="53">
        <v>0</v>
      </c>
      <c r="DJ32" s="53">
        <v>0</v>
      </c>
      <c r="DK32" s="53">
        <v>0</v>
      </c>
      <c r="DL32" s="53">
        <v>0</v>
      </c>
      <c r="DM32" s="53">
        <v>0</v>
      </c>
      <c r="DN32" s="53">
        <v>0</v>
      </c>
      <c r="DO32" s="53">
        <v>0</v>
      </c>
      <c r="DP32" s="53">
        <v>0</v>
      </c>
      <c r="DQ32" s="53">
        <v>0</v>
      </c>
      <c r="DR32" s="53">
        <v>0</v>
      </c>
      <c r="DS32" s="53">
        <v>0</v>
      </c>
      <c r="DT32" s="53">
        <v>0</v>
      </c>
      <c r="DU32" s="65">
        <f t="shared" si="1"/>
        <v>0</v>
      </c>
      <c r="DV32" s="53">
        <v>0</v>
      </c>
      <c r="DW32" s="53">
        <v>0</v>
      </c>
      <c r="DX32" s="53">
        <v>0</v>
      </c>
      <c r="DY32" s="53">
        <v>0</v>
      </c>
      <c r="DZ32" s="53">
        <v>1</v>
      </c>
      <c r="EA32" s="53">
        <v>1</v>
      </c>
      <c r="EB32" s="53">
        <v>0</v>
      </c>
      <c r="EC32" s="53">
        <v>0</v>
      </c>
      <c r="ED32" s="53">
        <v>0</v>
      </c>
      <c r="EE32" s="53">
        <v>0</v>
      </c>
      <c r="EF32" s="53">
        <v>0</v>
      </c>
      <c r="EG32" s="53">
        <v>0</v>
      </c>
      <c r="EH32" s="53">
        <v>0</v>
      </c>
      <c r="EI32" s="53">
        <v>0</v>
      </c>
      <c r="EJ32" s="53">
        <v>0</v>
      </c>
      <c r="EK32" s="53">
        <v>0</v>
      </c>
      <c r="EL32" s="53">
        <v>1</v>
      </c>
      <c r="EM32" s="53">
        <v>0</v>
      </c>
      <c r="EN32" s="53">
        <v>1</v>
      </c>
      <c r="EO32" s="53">
        <v>0</v>
      </c>
      <c r="EP32" s="53">
        <v>0</v>
      </c>
      <c r="EQ32" s="53">
        <v>0</v>
      </c>
      <c r="ER32" s="53">
        <v>0</v>
      </c>
      <c r="ES32" s="53">
        <v>0</v>
      </c>
      <c r="ET32" s="65">
        <f t="shared" si="4"/>
        <v>4</v>
      </c>
    </row>
    <row r="33" spans="1:150" ht="15" customHeight="1">
      <c r="A33" s="59" t="s">
        <v>107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1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0</v>
      </c>
      <c r="AU33" s="53">
        <v>0</v>
      </c>
      <c r="AV33" s="53">
        <v>0</v>
      </c>
      <c r="AW33" s="53">
        <v>0</v>
      </c>
      <c r="AX33" s="65">
        <f t="shared" si="0"/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53">
        <v>0</v>
      </c>
      <c r="BT33" s="53">
        <v>0</v>
      </c>
      <c r="BU33" s="53">
        <v>0</v>
      </c>
      <c r="BV33" s="53">
        <v>0</v>
      </c>
      <c r="BW33" s="65">
        <f t="shared" si="2"/>
        <v>0</v>
      </c>
      <c r="BX33" s="53">
        <v>0</v>
      </c>
      <c r="BY33" s="53">
        <v>0</v>
      </c>
      <c r="BZ33" s="53">
        <v>0</v>
      </c>
      <c r="CA33" s="53">
        <v>0</v>
      </c>
      <c r="CB33" s="53">
        <v>0</v>
      </c>
      <c r="CC33" s="53">
        <v>0</v>
      </c>
      <c r="CD33" s="53">
        <v>0</v>
      </c>
      <c r="CE33" s="53">
        <v>0</v>
      </c>
      <c r="CF33" s="53">
        <v>0</v>
      </c>
      <c r="CG33" s="53">
        <v>0</v>
      </c>
      <c r="CH33" s="53">
        <v>0</v>
      </c>
      <c r="CI33" s="53">
        <v>0</v>
      </c>
      <c r="CJ33" s="53">
        <v>0</v>
      </c>
      <c r="CK33" s="53">
        <v>0</v>
      </c>
      <c r="CL33" s="53">
        <v>0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3">
        <v>0</v>
      </c>
      <c r="CS33" s="53">
        <v>0</v>
      </c>
      <c r="CT33" s="53">
        <v>0</v>
      </c>
      <c r="CU33" s="53">
        <v>0</v>
      </c>
      <c r="CV33" s="65">
        <f t="shared" si="3"/>
        <v>0</v>
      </c>
      <c r="CW33" s="53">
        <v>3</v>
      </c>
      <c r="CX33" s="53">
        <v>0</v>
      </c>
      <c r="CY33" s="53">
        <v>1</v>
      </c>
      <c r="CZ33" s="53">
        <v>0</v>
      </c>
      <c r="DA33" s="53">
        <v>1</v>
      </c>
      <c r="DB33" s="53">
        <v>0</v>
      </c>
      <c r="DC33" s="53">
        <v>2</v>
      </c>
      <c r="DD33" s="53">
        <v>1</v>
      </c>
      <c r="DE33" s="53">
        <v>2</v>
      </c>
      <c r="DF33" s="53">
        <v>0</v>
      </c>
      <c r="DG33" s="53">
        <v>0</v>
      </c>
      <c r="DH33" s="53">
        <v>0</v>
      </c>
      <c r="DI33" s="53">
        <v>1</v>
      </c>
      <c r="DJ33" s="53">
        <v>0</v>
      </c>
      <c r="DK33" s="53">
        <v>0</v>
      </c>
      <c r="DL33" s="53">
        <v>0</v>
      </c>
      <c r="DM33" s="53">
        <v>0</v>
      </c>
      <c r="DN33" s="53">
        <v>0</v>
      </c>
      <c r="DO33" s="53">
        <v>0</v>
      </c>
      <c r="DP33" s="53">
        <v>0</v>
      </c>
      <c r="DQ33" s="53">
        <v>0</v>
      </c>
      <c r="DR33" s="53">
        <v>0</v>
      </c>
      <c r="DS33" s="53">
        <v>1</v>
      </c>
      <c r="DT33" s="53">
        <v>0</v>
      </c>
      <c r="DU33" s="65">
        <f t="shared" si="1"/>
        <v>12</v>
      </c>
      <c r="DV33" s="53">
        <v>0</v>
      </c>
      <c r="DW33" s="53">
        <v>0</v>
      </c>
      <c r="DX33" s="53">
        <v>0</v>
      </c>
      <c r="DY33" s="53">
        <v>0</v>
      </c>
      <c r="DZ33" s="53">
        <v>0</v>
      </c>
      <c r="EA33" s="53">
        <v>0</v>
      </c>
      <c r="EB33" s="53">
        <v>0</v>
      </c>
      <c r="EC33" s="53">
        <v>0</v>
      </c>
      <c r="ED33" s="53">
        <v>0</v>
      </c>
      <c r="EE33" s="53">
        <v>0</v>
      </c>
      <c r="EF33" s="53">
        <v>0</v>
      </c>
      <c r="EG33" s="53">
        <v>0</v>
      </c>
      <c r="EH33" s="53">
        <v>0</v>
      </c>
      <c r="EI33" s="53">
        <v>0</v>
      </c>
      <c r="EJ33" s="53">
        <v>0</v>
      </c>
      <c r="EK33" s="53">
        <v>0</v>
      </c>
      <c r="EL33" s="53">
        <v>0</v>
      </c>
      <c r="EM33" s="53">
        <v>0</v>
      </c>
      <c r="EN33" s="53">
        <v>0</v>
      </c>
      <c r="EO33" s="53">
        <v>0</v>
      </c>
      <c r="EP33" s="53">
        <v>0</v>
      </c>
      <c r="EQ33" s="53">
        <v>0</v>
      </c>
      <c r="ER33" s="53">
        <v>1</v>
      </c>
      <c r="ES33" s="53">
        <v>0</v>
      </c>
      <c r="ET33" s="65">
        <f t="shared" si="4"/>
        <v>1</v>
      </c>
    </row>
    <row r="34" spans="1:150" ht="15" customHeight="1">
      <c r="A34" s="59" t="s">
        <v>126</v>
      </c>
      <c r="B34" s="53">
        <v>0</v>
      </c>
      <c r="C34" s="53">
        <v>0</v>
      </c>
      <c r="D34" s="53">
        <v>0</v>
      </c>
      <c r="E34" s="53">
        <v>0</v>
      </c>
      <c r="F34" s="53">
        <v>1</v>
      </c>
      <c r="G34" s="53">
        <v>0</v>
      </c>
      <c r="H34" s="53">
        <v>1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1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65">
        <f t="shared" si="0"/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53">
        <v>0</v>
      </c>
      <c r="BT34" s="53">
        <v>0</v>
      </c>
      <c r="BU34" s="53">
        <v>0</v>
      </c>
      <c r="BV34" s="53">
        <v>0</v>
      </c>
      <c r="BW34" s="65">
        <f t="shared" si="2"/>
        <v>0</v>
      </c>
      <c r="BX34" s="53">
        <v>0</v>
      </c>
      <c r="BY34" s="53">
        <v>0</v>
      </c>
      <c r="BZ34" s="53">
        <v>0</v>
      </c>
      <c r="CA34" s="53">
        <v>0</v>
      </c>
      <c r="CB34" s="53">
        <v>0</v>
      </c>
      <c r="CC34" s="53">
        <v>0</v>
      </c>
      <c r="CD34" s="53">
        <v>0</v>
      </c>
      <c r="CE34" s="53">
        <v>0</v>
      </c>
      <c r="CF34" s="53">
        <v>0</v>
      </c>
      <c r="CG34" s="53">
        <v>0</v>
      </c>
      <c r="CH34" s="53">
        <v>0</v>
      </c>
      <c r="CI34" s="53">
        <v>0</v>
      </c>
      <c r="CJ34" s="53">
        <v>0</v>
      </c>
      <c r="CK34" s="53">
        <v>0</v>
      </c>
      <c r="CL34" s="53">
        <v>0</v>
      </c>
      <c r="CM34" s="53">
        <v>0</v>
      </c>
      <c r="CN34" s="53">
        <v>0</v>
      </c>
      <c r="CO34" s="53">
        <v>0</v>
      </c>
      <c r="CP34" s="53">
        <v>0</v>
      </c>
      <c r="CQ34" s="53">
        <v>0</v>
      </c>
      <c r="CR34" s="53">
        <v>0</v>
      </c>
      <c r="CS34" s="53">
        <v>0</v>
      </c>
      <c r="CT34" s="53">
        <v>0</v>
      </c>
      <c r="CU34" s="53">
        <v>0</v>
      </c>
      <c r="CV34" s="65">
        <f t="shared" si="3"/>
        <v>0</v>
      </c>
      <c r="CW34" s="53">
        <v>0</v>
      </c>
      <c r="CX34" s="53">
        <v>0</v>
      </c>
      <c r="CY34" s="53">
        <v>0</v>
      </c>
      <c r="CZ34" s="53">
        <v>0</v>
      </c>
      <c r="DA34" s="53">
        <v>0</v>
      </c>
      <c r="DB34" s="53">
        <v>0</v>
      </c>
      <c r="DC34" s="53">
        <v>0</v>
      </c>
      <c r="DD34" s="53">
        <v>0</v>
      </c>
      <c r="DE34" s="53">
        <v>0</v>
      </c>
      <c r="DF34" s="53">
        <v>0</v>
      </c>
      <c r="DG34" s="53">
        <v>0</v>
      </c>
      <c r="DH34" s="53">
        <v>0</v>
      </c>
      <c r="DI34" s="53">
        <v>0</v>
      </c>
      <c r="DJ34" s="53">
        <v>0</v>
      </c>
      <c r="DK34" s="53">
        <v>0</v>
      </c>
      <c r="DL34" s="53">
        <v>0</v>
      </c>
      <c r="DM34" s="53">
        <v>0</v>
      </c>
      <c r="DN34" s="53">
        <v>0</v>
      </c>
      <c r="DO34" s="53">
        <v>0</v>
      </c>
      <c r="DP34" s="53">
        <v>0</v>
      </c>
      <c r="DQ34" s="53">
        <v>0</v>
      </c>
      <c r="DR34" s="53">
        <v>0</v>
      </c>
      <c r="DS34" s="53">
        <v>0</v>
      </c>
      <c r="DT34" s="53">
        <v>0</v>
      </c>
      <c r="DU34" s="65">
        <f t="shared" si="1"/>
        <v>0</v>
      </c>
      <c r="DV34" s="53">
        <v>0</v>
      </c>
      <c r="DW34" s="53">
        <v>0</v>
      </c>
      <c r="DX34" s="53">
        <v>0</v>
      </c>
      <c r="DY34" s="53">
        <v>0</v>
      </c>
      <c r="DZ34" s="53">
        <v>0</v>
      </c>
      <c r="EA34" s="53">
        <v>1</v>
      </c>
      <c r="EB34" s="53">
        <v>0</v>
      </c>
      <c r="EC34" s="53">
        <v>0</v>
      </c>
      <c r="ED34" s="53">
        <v>0</v>
      </c>
      <c r="EE34" s="53">
        <v>0</v>
      </c>
      <c r="EF34" s="53">
        <v>0</v>
      </c>
      <c r="EG34" s="53">
        <v>0</v>
      </c>
      <c r="EH34" s="53">
        <v>0</v>
      </c>
      <c r="EI34" s="53">
        <v>0</v>
      </c>
      <c r="EJ34" s="53">
        <v>0</v>
      </c>
      <c r="EK34" s="53">
        <v>0</v>
      </c>
      <c r="EL34" s="53">
        <v>0</v>
      </c>
      <c r="EM34" s="53">
        <v>0</v>
      </c>
      <c r="EN34" s="53">
        <v>0</v>
      </c>
      <c r="EO34" s="53">
        <v>0</v>
      </c>
      <c r="EP34" s="53">
        <v>0</v>
      </c>
      <c r="EQ34" s="53">
        <v>0</v>
      </c>
      <c r="ER34" s="53">
        <v>0</v>
      </c>
      <c r="ES34" s="53">
        <v>0</v>
      </c>
      <c r="ET34" s="65">
        <f t="shared" si="4"/>
        <v>1</v>
      </c>
    </row>
    <row r="35" spans="1:150" ht="15" customHeight="1">
      <c r="A35" s="59" t="s">
        <v>120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65">
        <f t="shared" si="0"/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65">
        <f t="shared" si="2"/>
        <v>0</v>
      </c>
      <c r="BX35" s="53">
        <v>0</v>
      </c>
      <c r="BY35" s="53">
        <v>0</v>
      </c>
      <c r="BZ35" s="53">
        <v>0</v>
      </c>
      <c r="CA35" s="53">
        <v>0</v>
      </c>
      <c r="CB35" s="53">
        <v>0</v>
      </c>
      <c r="CC35" s="53">
        <v>0</v>
      </c>
      <c r="CD35" s="53">
        <v>0</v>
      </c>
      <c r="CE35" s="53">
        <v>0</v>
      </c>
      <c r="CF35" s="53">
        <v>0</v>
      </c>
      <c r="CG35" s="53">
        <v>0</v>
      </c>
      <c r="CH35" s="53">
        <v>0</v>
      </c>
      <c r="CI35" s="53">
        <v>0</v>
      </c>
      <c r="CJ35" s="53">
        <v>0</v>
      </c>
      <c r="CK35" s="53">
        <v>0</v>
      </c>
      <c r="CL35" s="53">
        <v>0</v>
      </c>
      <c r="CM35" s="53">
        <v>0</v>
      </c>
      <c r="CN35" s="53">
        <v>0</v>
      </c>
      <c r="CO35" s="53">
        <v>0</v>
      </c>
      <c r="CP35" s="53">
        <v>0</v>
      </c>
      <c r="CQ35" s="53">
        <v>0</v>
      </c>
      <c r="CR35" s="53">
        <v>0</v>
      </c>
      <c r="CS35" s="53">
        <v>0</v>
      </c>
      <c r="CT35" s="53">
        <v>0</v>
      </c>
      <c r="CU35" s="53">
        <v>0</v>
      </c>
      <c r="CV35" s="65">
        <f t="shared" si="3"/>
        <v>0</v>
      </c>
      <c r="CW35" s="53">
        <v>0</v>
      </c>
      <c r="CX35" s="53">
        <v>0</v>
      </c>
      <c r="CY35" s="53">
        <v>1</v>
      </c>
      <c r="CZ35" s="53">
        <v>0</v>
      </c>
      <c r="DA35" s="53">
        <v>0</v>
      </c>
      <c r="DB35" s="53">
        <v>0</v>
      </c>
      <c r="DC35" s="53">
        <v>0</v>
      </c>
      <c r="DD35" s="53">
        <v>0</v>
      </c>
      <c r="DE35" s="53">
        <v>0</v>
      </c>
      <c r="DF35" s="53">
        <v>0</v>
      </c>
      <c r="DG35" s="53">
        <v>0</v>
      </c>
      <c r="DH35" s="53">
        <v>0</v>
      </c>
      <c r="DI35" s="53">
        <v>0</v>
      </c>
      <c r="DJ35" s="53">
        <v>0</v>
      </c>
      <c r="DK35" s="53">
        <v>0</v>
      </c>
      <c r="DL35" s="53">
        <v>0</v>
      </c>
      <c r="DM35" s="53">
        <v>0</v>
      </c>
      <c r="DN35" s="53">
        <v>0</v>
      </c>
      <c r="DO35" s="53">
        <v>0</v>
      </c>
      <c r="DP35" s="53">
        <v>0</v>
      </c>
      <c r="DQ35" s="53">
        <v>0</v>
      </c>
      <c r="DR35" s="53">
        <v>0</v>
      </c>
      <c r="DS35" s="53">
        <v>0</v>
      </c>
      <c r="DT35" s="53">
        <v>0</v>
      </c>
      <c r="DU35" s="65">
        <f t="shared" si="1"/>
        <v>1</v>
      </c>
      <c r="DV35" s="53">
        <v>0</v>
      </c>
      <c r="DW35" s="53">
        <v>0</v>
      </c>
      <c r="DX35" s="53">
        <v>0</v>
      </c>
      <c r="DY35" s="53">
        <v>0</v>
      </c>
      <c r="DZ35" s="53">
        <v>0</v>
      </c>
      <c r="EA35" s="53">
        <v>0</v>
      </c>
      <c r="EB35" s="53">
        <v>0</v>
      </c>
      <c r="EC35" s="53">
        <v>0</v>
      </c>
      <c r="ED35" s="53">
        <v>0</v>
      </c>
      <c r="EE35" s="53">
        <v>0</v>
      </c>
      <c r="EF35" s="53">
        <v>0</v>
      </c>
      <c r="EG35" s="53">
        <v>0</v>
      </c>
      <c r="EH35" s="53">
        <v>0</v>
      </c>
      <c r="EI35" s="53">
        <v>0</v>
      </c>
      <c r="EJ35" s="53">
        <v>0</v>
      </c>
      <c r="EK35" s="53">
        <v>0</v>
      </c>
      <c r="EL35" s="53">
        <v>0</v>
      </c>
      <c r="EM35" s="53">
        <v>0</v>
      </c>
      <c r="EN35" s="53">
        <v>1</v>
      </c>
      <c r="EO35" s="53">
        <v>0</v>
      </c>
      <c r="EP35" s="53">
        <v>0</v>
      </c>
      <c r="EQ35" s="53">
        <v>0</v>
      </c>
      <c r="ER35" s="53">
        <v>0</v>
      </c>
      <c r="ES35" s="53">
        <v>0</v>
      </c>
      <c r="ET35" s="65">
        <f t="shared" si="4"/>
        <v>1</v>
      </c>
    </row>
    <row r="36" spans="1:150" ht="15" customHeight="1">
      <c r="A36" s="59" t="s">
        <v>102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1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65">
        <f t="shared" si="0"/>
        <v>1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65">
        <f t="shared" si="2"/>
        <v>0</v>
      </c>
      <c r="BX36" s="53"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3">
        <v>0</v>
      </c>
      <c r="CM36" s="53">
        <v>0</v>
      </c>
      <c r="CN36" s="53">
        <v>0</v>
      </c>
      <c r="CO36" s="53">
        <v>0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3">
        <v>0</v>
      </c>
      <c r="CV36" s="65">
        <f t="shared" si="3"/>
        <v>0</v>
      </c>
      <c r="CW36" s="53">
        <v>0</v>
      </c>
      <c r="CX36" s="53">
        <v>0</v>
      </c>
      <c r="CY36" s="53">
        <v>0</v>
      </c>
      <c r="CZ36" s="53">
        <v>0</v>
      </c>
      <c r="DA36" s="53">
        <v>0</v>
      </c>
      <c r="DB36" s="53">
        <v>0</v>
      </c>
      <c r="DC36" s="53">
        <v>0</v>
      </c>
      <c r="DD36" s="53">
        <v>0</v>
      </c>
      <c r="DE36" s="53">
        <v>0</v>
      </c>
      <c r="DF36" s="53">
        <v>0</v>
      </c>
      <c r="DG36" s="53">
        <v>0</v>
      </c>
      <c r="DH36" s="53">
        <v>0</v>
      </c>
      <c r="DI36" s="53">
        <v>0</v>
      </c>
      <c r="DJ36" s="53">
        <v>0</v>
      </c>
      <c r="DK36" s="53">
        <v>0</v>
      </c>
      <c r="DL36" s="53">
        <v>0</v>
      </c>
      <c r="DM36" s="53">
        <v>0</v>
      </c>
      <c r="DN36" s="53">
        <v>0</v>
      </c>
      <c r="DO36" s="53">
        <v>0</v>
      </c>
      <c r="DP36" s="53">
        <v>0</v>
      </c>
      <c r="DQ36" s="53">
        <v>0</v>
      </c>
      <c r="DR36" s="53">
        <v>0</v>
      </c>
      <c r="DS36" s="53">
        <v>0</v>
      </c>
      <c r="DT36" s="53">
        <v>0</v>
      </c>
      <c r="DU36" s="65">
        <f t="shared" si="1"/>
        <v>0</v>
      </c>
      <c r="DV36" s="53">
        <v>0</v>
      </c>
      <c r="DW36" s="53">
        <v>0</v>
      </c>
      <c r="DX36" s="53">
        <v>0</v>
      </c>
      <c r="DY36" s="53">
        <v>0</v>
      </c>
      <c r="DZ36" s="53">
        <v>0</v>
      </c>
      <c r="EA36" s="53">
        <v>0</v>
      </c>
      <c r="EB36" s="53">
        <v>0</v>
      </c>
      <c r="EC36" s="53">
        <v>0</v>
      </c>
      <c r="ED36" s="53">
        <v>0</v>
      </c>
      <c r="EE36" s="53">
        <v>0</v>
      </c>
      <c r="EF36" s="53">
        <v>0</v>
      </c>
      <c r="EG36" s="53">
        <v>0</v>
      </c>
      <c r="EH36" s="53">
        <v>0</v>
      </c>
      <c r="EI36" s="53">
        <v>0</v>
      </c>
      <c r="EJ36" s="53">
        <v>0</v>
      </c>
      <c r="EK36" s="53">
        <v>0</v>
      </c>
      <c r="EL36" s="53">
        <v>0</v>
      </c>
      <c r="EM36" s="53">
        <v>0</v>
      </c>
      <c r="EN36" s="53">
        <v>0</v>
      </c>
      <c r="EO36" s="53">
        <v>0</v>
      </c>
      <c r="EP36" s="53">
        <v>0</v>
      </c>
      <c r="EQ36" s="53">
        <v>0</v>
      </c>
      <c r="ER36" s="53">
        <v>0</v>
      </c>
      <c r="ES36" s="53">
        <v>0</v>
      </c>
      <c r="ET36" s="65">
        <f t="shared" si="4"/>
        <v>0</v>
      </c>
    </row>
    <row r="37" spans="1:150" ht="15" customHeight="1">
      <c r="A37" s="59" t="s">
        <v>121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65">
        <f t="shared" si="0"/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53">
        <v>0</v>
      </c>
      <c r="BT37" s="53">
        <v>0</v>
      </c>
      <c r="BU37" s="53">
        <v>0</v>
      </c>
      <c r="BV37" s="53">
        <v>0</v>
      </c>
      <c r="BW37" s="65">
        <f t="shared" si="2"/>
        <v>0</v>
      </c>
      <c r="BX37" s="53">
        <v>0</v>
      </c>
      <c r="BY37" s="53">
        <v>0</v>
      </c>
      <c r="BZ37" s="53">
        <v>0</v>
      </c>
      <c r="CA37" s="53">
        <v>0</v>
      </c>
      <c r="CB37" s="53">
        <v>0</v>
      </c>
      <c r="CC37" s="53">
        <v>0</v>
      </c>
      <c r="CD37" s="53">
        <v>0</v>
      </c>
      <c r="CE37" s="53">
        <v>0</v>
      </c>
      <c r="CF37" s="53">
        <v>0</v>
      </c>
      <c r="CG37" s="53">
        <v>0</v>
      </c>
      <c r="CH37" s="53">
        <v>0</v>
      </c>
      <c r="CI37" s="53">
        <v>0</v>
      </c>
      <c r="CJ37" s="53">
        <v>0</v>
      </c>
      <c r="CK37" s="53">
        <v>0</v>
      </c>
      <c r="CL37" s="53">
        <v>0</v>
      </c>
      <c r="CM37" s="53">
        <v>0</v>
      </c>
      <c r="CN37" s="53">
        <v>0</v>
      </c>
      <c r="CO37" s="53">
        <v>0</v>
      </c>
      <c r="CP37" s="53">
        <v>0</v>
      </c>
      <c r="CQ37" s="53">
        <v>0</v>
      </c>
      <c r="CR37" s="53">
        <v>0</v>
      </c>
      <c r="CS37" s="53">
        <v>0</v>
      </c>
      <c r="CT37" s="53">
        <v>0</v>
      </c>
      <c r="CU37" s="53">
        <v>0</v>
      </c>
      <c r="CV37" s="65">
        <f t="shared" si="3"/>
        <v>0</v>
      </c>
      <c r="CW37" s="53">
        <v>0</v>
      </c>
      <c r="CX37" s="53">
        <v>0</v>
      </c>
      <c r="CY37" s="53">
        <v>0</v>
      </c>
      <c r="CZ37" s="53">
        <v>0</v>
      </c>
      <c r="DA37" s="53">
        <v>0</v>
      </c>
      <c r="DB37" s="53">
        <v>0</v>
      </c>
      <c r="DC37" s="53">
        <v>0</v>
      </c>
      <c r="DD37" s="53">
        <v>0</v>
      </c>
      <c r="DE37" s="53">
        <v>0</v>
      </c>
      <c r="DF37" s="53">
        <v>0</v>
      </c>
      <c r="DG37" s="53">
        <v>0</v>
      </c>
      <c r="DH37" s="53">
        <v>0</v>
      </c>
      <c r="DI37" s="53">
        <v>0</v>
      </c>
      <c r="DJ37" s="53">
        <v>0</v>
      </c>
      <c r="DK37" s="53">
        <v>0</v>
      </c>
      <c r="DL37" s="53">
        <v>0</v>
      </c>
      <c r="DM37" s="53">
        <v>0</v>
      </c>
      <c r="DN37" s="53">
        <v>0</v>
      </c>
      <c r="DO37" s="53">
        <v>0</v>
      </c>
      <c r="DP37" s="53">
        <v>0</v>
      </c>
      <c r="DQ37" s="53">
        <v>0</v>
      </c>
      <c r="DR37" s="53">
        <v>0</v>
      </c>
      <c r="DS37" s="53">
        <v>0</v>
      </c>
      <c r="DT37" s="53">
        <v>0</v>
      </c>
      <c r="DU37" s="65">
        <f t="shared" si="1"/>
        <v>0</v>
      </c>
      <c r="DV37" s="53">
        <v>0</v>
      </c>
      <c r="DW37" s="53">
        <v>0</v>
      </c>
      <c r="DX37" s="53">
        <v>0</v>
      </c>
      <c r="DY37" s="53">
        <v>0</v>
      </c>
      <c r="DZ37" s="53">
        <v>0</v>
      </c>
      <c r="EA37" s="53">
        <v>0</v>
      </c>
      <c r="EB37" s="53">
        <v>0</v>
      </c>
      <c r="EC37" s="53">
        <v>0</v>
      </c>
      <c r="ED37" s="53">
        <v>0</v>
      </c>
      <c r="EE37" s="53">
        <v>0</v>
      </c>
      <c r="EF37" s="53">
        <v>0</v>
      </c>
      <c r="EG37" s="53">
        <v>0</v>
      </c>
      <c r="EH37" s="53">
        <v>0</v>
      </c>
      <c r="EI37" s="53">
        <v>0</v>
      </c>
      <c r="EJ37" s="53">
        <v>0</v>
      </c>
      <c r="EK37" s="53">
        <v>0</v>
      </c>
      <c r="EL37" s="53">
        <v>0</v>
      </c>
      <c r="EM37" s="53">
        <v>0</v>
      </c>
      <c r="EN37" s="53">
        <v>0</v>
      </c>
      <c r="EO37" s="53">
        <v>0</v>
      </c>
      <c r="EP37" s="53">
        <v>0</v>
      </c>
      <c r="EQ37" s="53">
        <v>0</v>
      </c>
      <c r="ER37" s="53">
        <v>0</v>
      </c>
      <c r="ES37" s="53">
        <v>0</v>
      </c>
      <c r="ET37" s="65">
        <f t="shared" si="4"/>
        <v>0</v>
      </c>
    </row>
    <row r="38" spans="1:150" ht="15" customHeight="1">
      <c r="A38" s="59" t="s">
        <v>42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1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1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4</v>
      </c>
      <c r="AB38" s="53">
        <v>0</v>
      </c>
      <c r="AC38" s="53">
        <v>0</v>
      </c>
      <c r="AD38" s="53">
        <v>0</v>
      </c>
      <c r="AE38" s="53">
        <v>3</v>
      </c>
      <c r="AF38" s="53">
        <v>0</v>
      </c>
      <c r="AG38" s="53">
        <v>1</v>
      </c>
      <c r="AH38" s="53">
        <v>0</v>
      </c>
      <c r="AI38" s="53">
        <v>1</v>
      </c>
      <c r="AJ38" s="53">
        <v>0</v>
      </c>
      <c r="AK38" s="53">
        <v>0</v>
      </c>
      <c r="AL38" s="53">
        <v>0</v>
      </c>
      <c r="AM38" s="53">
        <v>0</v>
      </c>
      <c r="AN38" s="53">
        <v>0</v>
      </c>
      <c r="AO38" s="53">
        <v>0</v>
      </c>
      <c r="AP38" s="53">
        <v>0</v>
      </c>
      <c r="AQ38" s="53">
        <v>1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1</v>
      </c>
      <c r="AX38" s="65">
        <f t="shared" si="0"/>
        <v>11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1</v>
      </c>
      <c r="BI38" s="53">
        <v>0</v>
      </c>
      <c r="BJ38" s="53">
        <v>0</v>
      </c>
      <c r="BK38" s="53">
        <v>0</v>
      </c>
      <c r="BL38" s="53">
        <v>2</v>
      </c>
      <c r="BM38" s="53">
        <v>0</v>
      </c>
      <c r="BN38" s="53">
        <v>1</v>
      </c>
      <c r="BO38" s="53">
        <v>0</v>
      </c>
      <c r="BP38" s="53">
        <v>0</v>
      </c>
      <c r="BQ38" s="53">
        <v>0</v>
      </c>
      <c r="BR38" s="53">
        <v>2</v>
      </c>
      <c r="BS38" s="53">
        <v>0</v>
      </c>
      <c r="BT38" s="53">
        <v>0</v>
      </c>
      <c r="BU38" s="53">
        <v>0</v>
      </c>
      <c r="BV38" s="53">
        <v>1</v>
      </c>
      <c r="BW38" s="65">
        <f t="shared" si="2"/>
        <v>7</v>
      </c>
      <c r="BX38" s="53">
        <v>0</v>
      </c>
      <c r="BY38" s="53">
        <v>1</v>
      </c>
      <c r="BZ38" s="53">
        <v>0</v>
      </c>
      <c r="CA38" s="53">
        <v>1</v>
      </c>
      <c r="CB38" s="53">
        <v>0</v>
      </c>
      <c r="CC38" s="53">
        <v>1</v>
      </c>
      <c r="CD38" s="53">
        <v>0</v>
      </c>
      <c r="CE38" s="53">
        <v>1</v>
      </c>
      <c r="CF38" s="53">
        <v>0</v>
      </c>
      <c r="CG38" s="53">
        <v>0</v>
      </c>
      <c r="CH38" s="53">
        <v>0</v>
      </c>
      <c r="CI38" s="53">
        <v>0</v>
      </c>
      <c r="CJ38" s="53">
        <v>0</v>
      </c>
      <c r="CK38" s="53">
        <v>1</v>
      </c>
      <c r="CL38" s="53">
        <v>0</v>
      </c>
      <c r="CM38" s="53">
        <v>0</v>
      </c>
      <c r="CN38" s="53">
        <v>0</v>
      </c>
      <c r="CO38" s="53">
        <v>0</v>
      </c>
      <c r="CP38" s="53">
        <v>0</v>
      </c>
      <c r="CQ38" s="53">
        <v>0</v>
      </c>
      <c r="CR38" s="53">
        <v>0</v>
      </c>
      <c r="CS38" s="53">
        <v>0</v>
      </c>
      <c r="CT38" s="53">
        <v>0</v>
      </c>
      <c r="CU38" s="53">
        <v>1</v>
      </c>
      <c r="CV38" s="65">
        <f t="shared" si="3"/>
        <v>6</v>
      </c>
      <c r="CW38" s="53">
        <v>0</v>
      </c>
      <c r="CX38" s="53">
        <v>0</v>
      </c>
      <c r="CY38" s="53">
        <v>0</v>
      </c>
      <c r="CZ38" s="53">
        <v>0</v>
      </c>
      <c r="DA38" s="53">
        <v>0</v>
      </c>
      <c r="DB38" s="53">
        <v>0</v>
      </c>
      <c r="DC38" s="53">
        <v>0</v>
      </c>
      <c r="DD38" s="53">
        <v>0</v>
      </c>
      <c r="DE38" s="53">
        <v>0</v>
      </c>
      <c r="DF38" s="53">
        <v>1</v>
      </c>
      <c r="DG38" s="53">
        <v>1</v>
      </c>
      <c r="DH38" s="53">
        <v>1</v>
      </c>
      <c r="DI38" s="53">
        <v>0</v>
      </c>
      <c r="DJ38" s="53">
        <v>2</v>
      </c>
      <c r="DK38" s="53">
        <v>0</v>
      </c>
      <c r="DL38" s="53">
        <v>0</v>
      </c>
      <c r="DM38" s="53">
        <v>0</v>
      </c>
      <c r="DN38" s="53">
        <v>0</v>
      </c>
      <c r="DO38" s="53">
        <v>0</v>
      </c>
      <c r="DP38" s="53">
        <v>0</v>
      </c>
      <c r="DQ38" s="53">
        <v>0</v>
      </c>
      <c r="DR38" s="53">
        <v>0</v>
      </c>
      <c r="DS38" s="53">
        <v>0</v>
      </c>
      <c r="DT38" s="53">
        <v>1</v>
      </c>
      <c r="DU38" s="65">
        <f t="shared" si="1"/>
        <v>6</v>
      </c>
      <c r="DV38" s="53">
        <v>1</v>
      </c>
      <c r="DW38" s="53">
        <v>0</v>
      </c>
      <c r="DX38" s="53">
        <v>0</v>
      </c>
      <c r="DY38" s="53">
        <v>0</v>
      </c>
      <c r="DZ38" s="53">
        <v>0</v>
      </c>
      <c r="EA38" s="53">
        <v>0</v>
      </c>
      <c r="EB38" s="53">
        <v>0</v>
      </c>
      <c r="EC38" s="53">
        <v>0</v>
      </c>
      <c r="ED38" s="53">
        <v>0</v>
      </c>
      <c r="EE38" s="53">
        <v>0</v>
      </c>
      <c r="EF38" s="53">
        <v>0</v>
      </c>
      <c r="EG38" s="53">
        <v>0</v>
      </c>
      <c r="EH38" s="53">
        <v>0</v>
      </c>
      <c r="EI38" s="53">
        <v>0</v>
      </c>
      <c r="EJ38" s="53">
        <v>0</v>
      </c>
      <c r="EK38" s="53">
        <v>0</v>
      </c>
      <c r="EL38" s="53">
        <v>0</v>
      </c>
      <c r="EM38" s="53">
        <v>0</v>
      </c>
      <c r="EN38" s="53">
        <v>0</v>
      </c>
      <c r="EO38" s="53">
        <v>0</v>
      </c>
      <c r="EP38" s="53">
        <v>0</v>
      </c>
      <c r="EQ38" s="53">
        <v>0</v>
      </c>
      <c r="ER38" s="53">
        <v>0</v>
      </c>
      <c r="ES38" s="53">
        <v>0</v>
      </c>
      <c r="ET38" s="65">
        <f t="shared" si="4"/>
        <v>1</v>
      </c>
    </row>
    <row r="39" spans="1:150" ht="15" customHeight="1">
      <c r="A39" s="59" t="s">
        <v>20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65">
        <f t="shared" si="0"/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53">
        <v>0</v>
      </c>
      <c r="BQ39" s="53">
        <v>0</v>
      </c>
      <c r="BR39" s="53">
        <v>0</v>
      </c>
      <c r="BS39" s="53">
        <v>0</v>
      </c>
      <c r="BT39" s="53">
        <v>0</v>
      </c>
      <c r="BU39" s="53">
        <v>0</v>
      </c>
      <c r="BV39" s="53">
        <v>0</v>
      </c>
      <c r="BW39" s="65">
        <f t="shared" si="2"/>
        <v>0</v>
      </c>
      <c r="BX39" s="53">
        <v>0</v>
      </c>
      <c r="BY39" s="53">
        <v>0</v>
      </c>
      <c r="BZ39" s="53">
        <v>0</v>
      </c>
      <c r="CA39" s="53">
        <v>0</v>
      </c>
      <c r="CB39" s="53">
        <v>0</v>
      </c>
      <c r="CC39" s="53">
        <v>0</v>
      </c>
      <c r="CD39" s="53">
        <v>0</v>
      </c>
      <c r="CE39" s="53">
        <v>0</v>
      </c>
      <c r="CF39" s="53">
        <v>0</v>
      </c>
      <c r="CG39" s="53">
        <v>0</v>
      </c>
      <c r="CH39" s="53">
        <v>0</v>
      </c>
      <c r="CI39" s="53">
        <v>0</v>
      </c>
      <c r="CJ39" s="53">
        <v>0</v>
      </c>
      <c r="CK39" s="53">
        <v>0</v>
      </c>
      <c r="CL39" s="53">
        <v>0</v>
      </c>
      <c r="CM39" s="53">
        <v>0</v>
      </c>
      <c r="CN39" s="53">
        <v>0</v>
      </c>
      <c r="CO39" s="53">
        <v>0</v>
      </c>
      <c r="CP39" s="53">
        <v>0</v>
      </c>
      <c r="CQ39" s="53">
        <v>1</v>
      </c>
      <c r="CR39" s="53">
        <v>0</v>
      </c>
      <c r="CS39" s="53">
        <v>0</v>
      </c>
      <c r="CT39" s="53">
        <v>0</v>
      </c>
      <c r="CU39" s="53">
        <v>0</v>
      </c>
      <c r="CV39" s="65">
        <f t="shared" si="3"/>
        <v>1</v>
      </c>
      <c r="CW39" s="53">
        <v>0</v>
      </c>
      <c r="CX39" s="53">
        <v>0</v>
      </c>
      <c r="CY39" s="53">
        <v>0</v>
      </c>
      <c r="CZ39" s="53">
        <v>0</v>
      </c>
      <c r="DA39" s="53">
        <v>0</v>
      </c>
      <c r="DB39" s="53">
        <v>0</v>
      </c>
      <c r="DC39" s="53">
        <v>0</v>
      </c>
      <c r="DD39" s="53">
        <v>0</v>
      </c>
      <c r="DE39" s="53">
        <v>1</v>
      </c>
      <c r="DF39" s="53">
        <v>0</v>
      </c>
      <c r="DG39" s="53">
        <v>0</v>
      </c>
      <c r="DH39" s="53">
        <v>0</v>
      </c>
      <c r="DI39" s="53">
        <v>0</v>
      </c>
      <c r="DJ39" s="53">
        <v>0</v>
      </c>
      <c r="DK39" s="53">
        <v>0</v>
      </c>
      <c r="DL39" s="53">
        <v>0</v>
      </c>
      <c r="DM39" s="53">
        <v>0</v>
      </c>
      <c r="DN39" s="53">
        <v>0</v>
      </c>
      <c r="DO39" s="53">
        <v>0</v>
      </c>
      <c r="DP39" s="53">
        <v>0</v>
      </c>
      <c r="DQ39" s="53">
        <v>0</v>
      </c>
      <c r="DR39" s="53">
        <v>0</v>
      </c>
      <c r="DS39" s="53">
        <v>0</v>
      </c>
      <c r="DT39" s="53">
        <v>0</v>
      </c>
      <c r="DU39" s="65">
        <f t="shared" si="1"/>
        <v>1</v>
      </c>
      <c r="DV39" s="53">
        <v>0</v>
      </c>
      <c r="DW39" s="53">
        <v>0</v>
      </c>
      <c r="DX39" s="53">
        <v>0</v>
      </c>
      <c r="DY39" s="53">
        <v>0</v>
      </c>
      <c r="DZ39" s="53">
        <v>0</v>
      </c>
      <c r="EA39" s="53">
        <v>0</v>
      </c>
      <c r="EB39" s="53">
        <v>0</v>
      </c>
      <c r="EC39" s="53">
        <v>0</v>
      </c>
      <c r="ED39" s="53">
        <v>0</v>
      </c>
      <c r="EE39" s="53">
        <v>0</v>
      </c>
      <c r="EF39" s="53">
        <v>0</v>
      </c>
      <c r="EG39" s="53">
        <v>0</v>
      </c>
      <c r="EH39" s="53">
        <v>0</v>
      </c>
      <c r="EI39" s="53">
        <v>0</v>
      </c>
      <c r="EJ39" s="53">
        <v>0</v>
      </c>
      <c r="EK39" s="53">
        <v>0</v>
      </c>
      <c r="EL39" s="53">
        <v>0</v>
      </c>
      <c r="EM39" s="53">
        <v>0</v>
      </c>
      <c r="EN39" s="53">
        <v>0</v>
      </c>
      <c r="EO39" s="53">
        <v>0</v>
      </c>
      <c r="EP39" s="53">
        <v>0</v>
      </c>
      <c r="EQ39" s="53">
        <v>0</v>
      </c>
      <c r="ER39" s="53">
        <v>0</v>
      </c>
      <c r="ES39" s="53">
        <v>0</v>
      </c>
      <c r="ET39" s="65">
        <f t="shared" si="4"/>
        <v>0</v>
      </c>
    </row>
    <row r="40" spans="1:150" ht="15" customHeight="1">
      <c r="A40" s="59" t="s">
        <v>122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0</v>
      </c>
      <c r="J40" s="53">
        <v>0</v>
      </c>
      <c r="K40" s="53">
        <v>0</v>
      </c>
      <c r="L40" s="53">
        <v>1</v>
      </c>
      <c r="M40" s="53">
        <v>0</v>
      </c>
      <c r="N40" s="53">
        <v>1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65">
        <f t="shared" ref="AX40:AX71" si="5">SUM(Z40:AW40)</f>
        <v>0</v>
      </c>
      <c r="AY40" s="53"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65">
        <f t="shared" si="2"/>
        <v>0</v>
      </c>
      <c r="BX40" s="53">
        <v>0</v>
      </c>
      <c r="BY40" s="53">
        <v>0</v>
      </c>
      <c r="BZ40" s="53">
        <v>0</v>
      </c>
      <c r="CA40" s="53">
        <v>0</v>
      </c>
      <c r="CB40" s="53">
        <v>0</v>
      </c>
      <c r="CC40" s="53">
        <v>0</v>
      </c>
      <c r="CD40" s="53">
        <v>0</v>
      </c>
      <c r="CE40" s="53">
        <v>0</v>
      </c>
      <c r="CF40" s="53">
        <v>0</v>
      </c>
      <c r="CG40" s="53">
        <v>0</v>
      </c>
      <c r="CH40" s="53">
        <v>0</v>
      </c>
      <c r="CI40" s="53">
        <v>0</v>
      </c>
      <c r="CJ40" s="53">
        <v>0</v>
      </c>
      <c r="CK40" s="53">
        <v>0</v>
      </c>
      <c r="CL40" s="53">
        <v>0</v>
      </c>
      <c r="CM40" s="53">
        <v>0</v>
      </c>
      <c r="CN40" s="53">
        <v>0</v>
      </c>
      <c r="CO40" s="53">
        <v>0</v>
      </c>
      <c r="CP40" s="53">
        <v>0</v>
      </c>
      <c r="CQ40" s="53">
        <v>0</v>
      </c>
      <c r="CR40" s="53">
        <v>0</v>
      </c>
      <c r="CS40" s="53">
        <v>0</v>
      </c>
      <c r="CT40" s="53">
        <v>0</v>
      </c>
      <c r="CU40" s="53">
        <v>0</v>
      </c>
      <c r="CV40" s="65">
        <f t="shared" si="3"/>
        <v>0</v>
      </c>
      <c r="CW40" s="53">
        <v>0</v>
      </c>
      <c r="CX40" s="53">
        <v>0</v>
      </c>
      <c r="CY40" s="53">
        <v>0</v>
      </c>
      <c r="CZ40" s="53">
        <v>0</v>
      </c>
      <c r="DA40" s="53">
        <v>0</v>
      </c>
      <c r="DB40" s="53">
        <v>0</v>
      </c>
      <c r="DC40" s="53">
        <v>0</v>
      </c>
      <c r="DD40" s="53">
        <v>0</v>
      </c>
      <c r="DE40" s="53">
        <v>0</v>
      </c>
      <c r="DF40" s="53">
        <v>0</v>
      </c>
      <c r="DG40" s="53">
        <v>0</v>
      </c>
      <c r="DH40" s="53">
        <v>0</v>
      </c>
      <c r="DI40" s="53">
        <v>0</v>
      </c>
      <c r="DJ40" s="53">
        <v>0</v>
      </c>
      <c r="DK40" s="53">
        <v>0</v>
      </c>
      <c r="DL40" s="53">
        <v>0</v>
      </c>
      <c r="DM40" s="53">
        <v>0</v>
      </c>
      <c r="DN40" s="53">
        <v>0</v>
      </c>
      <c r="DO40" s="53">
        <v>0</v>
      </c>
      <c r="DP40" s="53">
        <v>0</v>
      </c>
      <c r="DQ40" s="53">
        <v>0</v>
      </c>
      <c r="DR40" s="53">
        <v>0</v>
      </c>
      <c r="DS40" s="53">
        <v>0</v>
      </c>
      <c r="DT40" s="53">
        <v>0</v>
      </c>
      <c r="DU40" s="65">
        <f t="shared" ref="DU40:DU71" si="6">SUM(CW40:DT40)</f>
        <v>0</v>
      </c>
      <c r="DV40" s="53">
        <v>0</v>
      </c>
      <c r="DW40" s="53">
        <v>0</v>
      </c>
      <c r="DX40" s="53">
        <v>0</v>
      </c>
      <c r="DY40" s="53">
        <v>0</v>
      </c>
      <c r="DZ40" s="53">
        <v>0</v>
      </c>
      <c r="EA40" s="53">
        <v>0</v>
      </c>
      <c r="EB40" s="53">
        <v>0</v>
      </c>
      <c r="EC40" s="53">
        <v>0</v>
      </c>
      <c r="ED40" s="53">
        <v>0</v>
      </c>
      <c r="EE40" s="53">
        <v>0</v>
      </c>
      <c r="EF40" s="53">
        <v>0</v>
      </c>
      <c r="EG40" s="53">
        <v>0</v>
      </c>
      <c r="EH40" s="53">
        <v>0</v>
      </c>
      <c r="EI40" s="53">
        <v>0</v>
      </c>
      <c r="EJ40" s="53">
        <v>0</v>
      </c>
      <c r="EK40" s="53">
        <v>0</v>
      </c>
      <c r="EL40" s="53">
        <v>0</v>
      </c>
      <c r="EM40" s="53">
        <v>0</v>
      </c>
      <c r="EN40" s="53">
        <v>0</v>
      </c>
      <c r="EO40" s="53">
        <v>0</v>
      </c>
      <c r="EP40" s="53">
        <v>0</v>
      </c>
      <c r="EQ40" s="53">
        <v>0</v>
      </c>
      <c r="ER40" s="53">
        <v>1</v>
      </c>
      <c r="ES40" s="53">
        <v>0</v>
      </c>
      <c r="ET40" s="65">
        <f t="shared" si="4"/>
        <v>1</v>
      </c>
    </row>
    <row r="41" spans="1:150" ht="15" customHeight="1">
      <c r="A41" s="59" t="s">
        <v>21</v>
      </c>
      <c r="B41" s="53">
        <v>1</v>
      </c>
      <c r="C41" s="53">
        <v>0</v>
      </c>
      <c r="D41" s="53">
        <v>2</v>
      </c>
      <c r="E41" s="53">
        <v>0</v>
      </c>
      <c r="F41" s="53">
        <v>0</v>
      </c>
      <c r="G41" s="53">
        <v>0</v>
      </c>
      <c r="H41" s="53">
        <v>1</v>
      </c>
      <c r="I41" s="53">
        <v>0</v>
      </c>
      <c r="J41" s="53">
        <v>4</v>
      </c>
      <c r="K41" s="53">
        <v>0</v>
      </c>
      <c r="L41" s="53">
        <v>2</v>
      </c>
      <c r="M41" s="53">
        <v>0</v>
      </c>
      <c r="N41" s="53">
        <v>0</v>
      </c>
      <c r="O41" s="53">
        <v>0</v>
      </c>
      <c r="P41" s="53">
        <v>2</v>
      </c>
      <c r="Q41" s="53">
        <v>0</v>
      </c>
      <c r="R41" s="53">
        <v>3</v>
      </c>
      <c r="S41" s="53">
        <v>0</v>
      </c>
      <c r="T41" s="53">
        <v>1</v>
      </c>
      <c r="U41" s="53">
        <v>0</v>
      </c>
      <c r="V41" s="53">
        <v>0</v>
      </c>
      <c r="W41" s="53">
        <v>0</v>
      </c>
      <c r="X41" s="53">
        <v>3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1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1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2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65">
        <f t="shared" si="5"/>
        <v>4</v>
      </c>
      <c r="AY41" s="53">
        <v>1</v>
      </c>
      <c r="AZ41" s="53">
        <v>0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1</v>
      </c>
      <c r="BN41" s="53">
        <v>0</v>
      </c>
      <c r="BO41" s="53">
        <v>0</v>
      </c>
      <c r="BP41" s="53">
        <v>0</v>
      </c>
      <c r="BQ41" s="53">
        <v>2</v>
      </c>
      <c r="BR41" s="53">
        <v>0</v>
      </c>
      <c r="BS41" s="53">
        <v>0</v>
      </c>
      <c r="BT41" s="53">
        <v>0</v>
      </c>
      <c r="BU41" s="53">
        <v>0</v>
      </c>
      <c r="BV41" s="53">
        <v>1</v>
      </c>
      <c r="BW41" s="65">
        <f t="shared" si="2"/>
        <v>5</v>
      </c>
      <c r="BX41" s="53">
        <v>0</v>
      </c>
      <c r="BY41" s="53">
        <v>0</v>
      </c>
      <c r="BZ41" s="53">
        <v>2</v>
      </c>
      <c r="CA41" s="53">
        <v>0</v>
      </c>
      <c r="CB41" s="53">
        <v>1</v>
      </c>
      <c r="CC41" s="53">
        <v>1</v>
      </c>
      <c r="CD41" s="53">
        <v>1</v>
      </c>
      <c r="CE41" s="53">
        <v>0</v>
      </c>
      <c r="CF41" s="53">
        <v>0</v>
      </c>
      <c r="CG41" s="53">
        <v>0</v>
      </c>
      <c r="CH41" s="53">
        <v>0</v>
      </c>
      <c r="CI41" s="53">
        <v>0</v>
      </c>
      <c r="CJ41" s="53">
        <v>3</v>
      </c>
      <c r="CK41" s="53">
        <v>0</v>
      </c>
      <c r="CL41" s="53">
        <v>1</v>
      </c>
      <c r="CM41" s="53">
        <v>1</v>
      </c>
      <c r="CN41" s="53">
        <v>0</v>
      </c>
      <c r="CO41" s="53">
        <v>0</v>
      </c>
      <c r="CP41" s="53">
        <v>0</v>
      </c>
      <c r="CQ41" s="53">
        <v>0</v>
      </c>
      <c r="CR41" s="53">
        <v>0</v>
      </c>
      <c r="CS41" s="53">
        <v>0</v>
      </c>
      <c r="CT41" s="53">
        <v>0</v>
      </c>
      <c r="CU41" s="53">
        <v>0</v>
      </c>
      <c r="CV41" s="65">
        <f t="shared" si="3"/>
        <v>10</v>
      </c>
      <c r="CW41" s="53">
        <v>0</v>
      </c>
      <c r="CX41" s="53">
        <v>0</v>
      </c>
      <c r="CY41" s="53">
        <v>0</v>
      </c>
      <c r="CZ41" s="53">
        <v>0</v>
      </c>
      <c r="DA41" s="53">
        <v>5</v>
      </c>
      <c r="DB41" s="53">
        <v>0</v>
      </c>
      <c r="DC41" s="53">
        <v>2</v>
      </c>
      <c r="DD41" s="53">
        <v>1</v>
      </c>
      <c r="DE41" s="53">
        <v>0</v>
      </c>
      <c r="DF41" s="53">
        <v>1</v>
      </c>
      <c r="DG41" s="53">
        <v>9</v>
      </c>
      <c r="DH41" s="53">
        <v>0</v>
      </c>
      <c r="DI41" s="53">
        <v>0</v>
      </c>
      <c r="DJ41" s="53">
        <v>0</v>
      </c>
      <c r="DK41" s="53">
        <v>0</v>
      </c>
      <c r="DL41" s="53">
        <v>0</v>
      </c>
      <c r="DM41" s="53">
        <v>0</v>
      </c>
      <c r="DN41" s="53">
        <v>0</v>
      </c>
      <c r="DO41" s="53">
        <v>0</v>
      </c>
      <c r="DP41" s="53">
        <v>1</v>
      </c>
      <c r="DQ41" s="53">
        <v>1</v>
      </c>
      <c r="DR41" s="53">
        <v>2</v>
      </c>
      <c r="DS41" s="53">
        <v>0</v>
      </c>
      <c r="DT41" s="53">
        <v>1</v>
      </c>
      <c r="DU41" s="65">
        <f t="shared" si="6"/>
        <v>23</v>
      </c>
      <c r="DV41" s="53">
        <v>1</v>
      </c>
      <c r="DW41" s="53">
        <v>1</v>
      </c>
      <c r="DX41" s="53">
        <v>0</v>
      </c>
      <c r="DY41" s="53">
        <v>3</v>
      </c>
      <c r="DZ41" s="53">
        <v>0</v>
      </c>
      <c r="EA41" s="53">
        <v>0</v>
      </c>
      <c r="EB41" s="53">
        <v>0</v>
      </c>
      <c r="EC41" s="53">
        <v>3</v>
      </c>
      <c r="ED41" s="53">
        <v>1</v>
      </c>
      <c r="EE41" s="53">
        <v>0</v>
      </c>
      <c r="EF41" s="53">
        <v>3</v>
      </c>
      <c r="EG41" s="53">
        <v>2</v>
      </c>
      <c r="EH41" s="53">
        <v>2</v>
      </c>
      <c r="EI41" s="53">
        <v>0</v>
      </c>
      <c r="EJ41" s="53">
        <v>2</v>
      </c>
      <c r="EK41" s="53">
        <v>1</v>
      </c>
      <c r="EL41" s="53">
        <v>0</v>
      </c>
      <c r="EM41" s="53">
        <v>0</v>
      </c>
      <c r="EN41" s="53">
        <v>4</v>
      </c>
      <c r="EO41" s="53">
        <v>0</v>
      </c>
      <c r="EP41" s="53">
        <v>1</v>
      </c>
      <c r="EQ41" s="53">
        <v>0</v>
      </c>
      <c r="ER41" s="53">
        <v>0</v>
      </c>
      <c r="ES41" s="53">
        <v>0</v>
      </c>
      <c r="ET41" s="65">
        <f t="shared" si="4"/>
        <v>24</v>
      </c>
    </row>
    <row r="42" spans="1:150" ht="15" customHeight="1">
      <c r="A42" s="59" t="s">
        <v>22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1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1</v>
      </c>
      <c r="Z42" s="53">
        <v>0</v>
      </c>
      <c r="AA42" s="53">
        <v>0</v>
      </c>
      <c r="AB42" s="53">
        <v>0</v>
      </c>
      <c r="AC42" s="53">
        <v>1</v>
      </c>
      <c r="AD42" s="53">
        <v>0</v>
      </c>
      <c r="AE42" s="53">
        <v>0</v>
      </c>
      <c r="AF42" s="53">
        <v>0</v>
      </c>
      <c r="AG42" s="53">
        <v>1</v>
      </c>
      <c r="AH42" s="53">
        <v>0</v>
      </c>
      <c r="AI42" s="53">
        <v>0</v>
      </c>
      <c r="AJ42" s="53">
        <v>0</v>
      </c>
      <c r="AK42" s="53">
        <v>0</v>
      </c>
      <c r="AL42" s="53">
        <v>0</v>
      </c>
      <c r="AM42" s="53">
        <v>0</v>
      </c>
      <c r="AN42" s="53">
        <v>0</v>
      </c>
      <c r="AO42" s="53">
        <v>1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65">
        <f t="shared" si="5"/>
        <v>3</v>
      </c>
      <c r="AY42" s="53">
        <v>0</v>
      </c>
      <c r="AZ42" s="53">
        <v>0</v>
      </c>
      <c r="BA42" s="53">
        <v>0</v>
      </c>
      <c r="BB42" s="53">
        <v>1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1</v>
      </c>
      <c r="BK42" s="53">
        <v>0</v>
      </c>
      <c r="BL42" s="53">
        <v>1</v>
      </c>
      <c r="BM42" s="53">
        <v>0</v>
      </c>
      <c r="BN42" s="53">
        <v>0</v>
      </c>
      <c r="BO42" s="53">
        <v>0</v>
      </c>
      <c r="BP42" s="53">
        <v>0</v>
      </c>
      <c r="BQ42" s="53">
        <v>0</v>
      </c>
      <c r="BR42" s="53">
        <v>0</v>
      </c>
      <c r="BS42" s="53">
        <v>0</v>
      </c>
      <c r="BT42" s="53">
        <v>2</v>
      </c>
      <c r="BU42" s="53">
        <v>0</v>
      </c>
      <c r="BV42" s="53">
        <v>0</v>
      </c>
      <c r="BW42" s="65">
        <f t="shared" si="2"/>
        <v>5</v>
      </c>
      <c r="BX42" s="53">
        <v>0</v>
      </c>
      <c r="BY42" s="53">
        <v>1</v>
      </c>
      <c r="BZ42" s="53">
        <v>0</v>
      </c>
      <c r="CA42" s="53">
        <v>0</v>
      </c>
      <c r="CB42" s="53">
        <v>0</v>
      </c>
      <c r="CC42" s="53">
        <v>0</v>
      </c>
      <c r="CD42" s="53">
        <v>0</v>
      </c>
      <c r="CE42" s="53">
        <v>1</v>
      </c>
      <c r="CF42" s="53">
        <v>1</v>
      </c>
      <c r="CG42" s="53">
        <v>0</v>
      </c>
      <c r="CH42" s="53">
        <v>0</v>
      </c>
      <c r="CI42" s="53">
        <v>1</v>
      </c>
      <c r="CJ42" s="53">
        <v>0</v>
      </c>
      <c r="CK42" s="53">
        <v>0</v>
      </c>
      <c r="CL42" s="53">
        <v>0</v>
      </c>
      <c r="CM42" s="53">
        <v>1</v>
      </c>
      <c r="CN42" s="53">
        <v>0</v>
      </c>
      <c r="CO42" s="53">
        <v>0</v>
      </c>
      <c r="CP42" s="53">
        <v>0</v>
      </c>
      <c r="CQ42" s="53">
        <v>1</v>
      </c>
      <c r="CR42" s="53">
        <v>0</v>
      </c>
      <c r="CS42" s="53">
        <v>0</v>
      </c>
      <c r="CT42" s="53">
        <v>0</v>
      </c>
      <c r="CU42" s="53">
        <v>0</v>
      </c>
      <c r="CV42" s="65">
        <f t="shared" si="3"/>
        <v>6</v>
      </c>
      <c r="CW42" s="53">
        <v>0</v>
      </c>
      <c r="CX42" s="53">
        <v>0</v>
      </c>
      <c r="CY42" s="53">
        <v>0</v>
      </c>
      <c r="CZ42" s="53">
        <v>0</v>
      </c>
      <c r="DA42" s="53">
        <v>0</v>
      </c>
      <c r="DB42" s="53">
        <v>0</v>
      </c>
      <c r="DC42" s="53">
        <v>0</v>
      </c>
      <c r="DD42" s="53">
        <v>1</v>
      </c>
      <c r="DE42" s="53">
        <v>0</v>
      </c>
      <c r="DF42" s="53">
        <v>0</v>
      </c>
      <c r="DG42" s="53">
        <v>1</v>
      </c>
      <c r="DH42" s="53">
        <v>0</v>
      </c>
      <c r="DI42" s="53">
        <v>0</v>
      </c>
      <c r="DJ42" s="53">
        <v>0</v>
      </c>
      <c r="DK42" s="53">
        <v>0</v>
      </c>
      <c r="DL42" s="53">
        <v>0</v>
      </c>
      <c r="DM42" s="53">
        <v>0</v>
      </c>
      <c r="DN42" s="53">
        <v>0</v>
      </c>
      <c r="DO42" s="53">
        <v>0</v>
      </c>
      <c r="DP42" s="53">
        <v>1</v>
      </c>
      <c r="DQ42" s="53">
        <v>0</v>
      </c>
      <c r="DR42" s="53">
        <v>0</v>
      </c>
      <c r="DS42" s="53">
        <v>0</v>
      </c>
      <c r="DT42" s="53">
        <v>1</v>
      </c>
      <c r="DU42" s="65">
        <f t="shared" si="6"/>
        <v>4</v>
      </c>
      <c r="DV42" s="53">
        <v>0</v>
      </c>
      <c r="DW42" s="53">
        <v>0</v>
      </c>
      <c r="DX42" s="53">
        <v>0</v>
      </c>
      <c r="DY42" s="53">
        <v>0</v>
      </c>
      <c r="DZ42" s="53">
        <v>0</v>
      </c>
      <c r="EA42" s="53">
        <v>0</v>
      </c>
      <c r="EB42" s="53">
        <v>0</v>
      </c>
      <c r="EC42" s="53">
        <v>0</v>
      </c>
      <c r="ED42" s="53">
        <v>0</v>
      </c>
      <c r="EE42" s="53">
        <v>0</v>
      </c>
      <c r="EF42" s="53">
        <v>0</v>
      </c>
      <c r="EG42" s="53">
        <v>0</v>
      </c>
      <c r="EH42" s="53">
        <v>0</v>
      </c>
      <c r="EI42" s="53">
        <v>2</v>
      </c>
      <c r="EJ42" s="53">
        <v>0</v>
      </c>
      <c r="EK42" s="53">
        <v>0</v>
      </c>
      <c r="EL42" s="53">
        <v>0</v>
      </c>
      <c r="EM42" s="53">
        <v>0</v>
      </c>
      <c r="EN42" s="53">
        <v>0</v>
      </c>
      <c r="EO42" s="53">
        <v>0</v>
      </c>
      <c r="EP42" s="53">
        <v>0</v>
      </c>
      <c r="EQ42" s="53">
        <v>0</v>
      </c>
      <c r="ER42" s="53">
        <v>0</v>
      </c>
      <c r="ES42" s="53">
        <v>0</v>
      </c>
      <c r="ET42" s="65">
        <f t="shared" si="4"/>
        <v>2</v>
      </c>
    </row>
    <row r="43" spans="1:150" ht="15" customHeight="1">
      <c r="A43" s="59" t="s">
        <v>43</v>
      </c>
      <c r="B43" s="53">
        <v>3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1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1</v>
      </c>
      <c r="O43" s="53">
        <v>0</v>
      </c>
      <c r="P43" s="53">
        <v>1</v>
      </c>
      <c r="Q43" s="53">
        <v>0</v>
      </c>
      <c r="R43" s="53">
        <v>1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1</v>
      </c>
      <c r="AA43" s="53">
        <v>0</v>
      </c>
      <c r="AB43" s="53">
        <v>0</v>
      </c>
      <c r="AC43" s="53">
        <v>0</v>
      </c>
      <c r="AD43" s="53">
        <v>1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65">
        <f t="shared" si="5"/>
        <v>2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0</v>
      </c>
      <c r="BL43" s="53">
        <v>0</v>
      </c>
      <c r="BM43" s="53">
        <v>0</v>
      </c>
      <c r="BN43" s="53">
        <v>0</v>
      </c>
      <c r="BO43" s="53">
        <v>0</v>
      </c>
      <c r="BP43" s="53">
        <v>0</v>
      </c>
      <c r="BQ43" s="53">
        <v>0</v>
      </c>
      <c r="BR43" s="53">
        <v>0</v>
      </c>
      <c r="BS43" s="53">
        <v>0</v>
      </c>
      <c r="BT43" s="53">
        <v>0</v>
      </c>
      <c r="BU43" s="53">
        <v>0</v>
      </c>
      <c r="BV43" s="53">
        <v>0</v>
      </c>
      <c r="BW43" s="65">
        <f t="shared" si="2"/>
        <v>0</v>
      </c>
      <c r="BX43" s="53">
        <v>0</v>
      </c>
      <c r="BY43" s="53">
        <v>0</v>
      </c>
      <c r="BZ43" s="53">
        <v>0</v>
      </c>
      <c r="CA43" s="53">
        <v>0</v>
      </c>
      <c r="CB43" s="53">
        <v>0</v>
      </c>
      <c r="CC43" s="53">
        <v>0</v>
      </c>
      <c r="CD43" s="53">
        <v>0</v>
      </c>
      <c r="CE43" s="53">
        <v>0</v>
      </c>
      <c r="CF43" s="53">
        <v>0</v>
      </c>
      <c r="CG43" s="53">
        <v>1</v>
      </c>
      <c r="CH43" s="53">
        <v>0</v>
      </c>
      <c r="CI43" s="53">
        <v>0</v>
      </c>
      <c r="CJ43" s="53">
        <v>0</v>
      </c>
      <c r="CK43" s="53">
        <v>0</v>
      </c>
      <c r="CL43" s="53">
        <v>0</v>
      </c>
      <c r="CM43" s="53">
        <v>0</v>
      </c>
      <c r="CN43" s="53">
        <v>0</v>
      </c>
      <c r="CO43" s="53">
        <v>1</v>
      </c>
      <c r="CP43" s="53">
        <v>0</v>
      </c>
      <c r="CQ43" s="53">
        <v>1</v>
      </c>
      <c r="CR43" s="53">
        <v>0</v>
      </c>
      <c r="CS43" s="53">
        <v>0</v>
      </c>
      <c r="CT43" s="53">
        <v>0</v>
      </c>
      <c r="CU43" s="53">
        <v>0</v>
      </c>
      <c r="CV43" s="65">
        <f t="shared" si="3"/>
        <v>3</v>
      </c>
      <c r="CW43" s="53">
        <v>0</v>
      </c>
      <c r="CX43" s="53">
        <v>0</v>
      </c>
      <c r="CY43" s="53">
        <v>0</v>
      </c>
      <c r="CZ43" s="53">
        <v>0</v>
      </c>
      <c r="DA43" s="53">
        <v>0</v>
      </c>
      <c r="DB43" s="53">
        <v>0</v>
      </c>
      <c r="DC43" s="53">
        <v>0</v>
      </c>
      <c r="DD43" s="53">
        <v>0</v>
      </c>
      <c r="DE43" s="53">
        <v>0</v>
      </c>
      <c r="DF43" s="53">
        <v>0</v>
      </c>
      <c r="DG43" s="53">
        <v>0</v>
      </c>
      <c r="DH43" s="53">
        <v>0</v>
      </c>
      <c r="DI43" s="53">
        <v>2</v>
      </c>
      <c r="DJ43" s="53">
        <v>1</v>
      </c>
      <c r="DK43" s="53">
        <v>0</v>
      </c>
      <c r="DL43" s="53">
        <v>0</v>
      </c>
      <c r="DM43" s="53">
        <v>0</v>
      </c>
      <c r="DN43" s="53">
        <v>0</v>
      </c>
      <c r="DO43" s="53">
        <v>1</v>
      </c>
      <c r="DP43" s="53">
        <v>0</v>
      </c>
      <c r="DQ43" s="53">
        <v>0</v>
      </c>
      <c r="DR43" s="53">
        <v>0</v>
      </c>
      <c r="DS43" s="53">
        <v>0</v>
      </c>
      <c r="DT43" s="53">
        <v>0</v>
      </c>
      <c r="DU43" s="65">
        <f t="shared" si="6"/>
        <v>4</v>
      </c>
      <c r="DV43" s="53">
        <v>0</v>
      </c>
      <c r="DW43" s="53">
        <v>0</v>
      </c>
      <c r="DX43" s="53">
        <v>0</v>
      </c>
      <c r="DY43" s="53">
        <v>0</v>
      </c>
      <c r="DZ43" s="53">
        <v>0</v>
      </c>
      <c r="EA43" s="53">
        <v>0</v>
      </c>
      <c r="EB43" s="53">
        <v>1</v>
      </c>
      <c r="EC43" s="53">
        <v>0</v>
      </c>
      <c r="ED43" s="53">
        <v>0</v>
      </c>
      <c r="EE43" s="53">
        <v>0</v>
      </c>
      <c r="EF43" s="53">
        <v>0</v>
      </c>
      <c r="EG43" s="53">
        <v>0</v>
      </c>
      <c r="EH43" s="53">
        <v>0</v>
      </c>
      <c r="EI43" s="53">
        <v>0</v>
      </c>
      <c r="EJ43" s="53">
        <v>1</v>
      </c>
      <c r="EK43" s="53">
        <v>1</v>
      </c>
      <c r="EL43" s="53">
        <v>0</v>
      </c>
      <c r="EM43" s="53">
        <v>0</v>
      </c>
      <c r="EN43" s="53">
        <v>1</v>
      </c>
      <c r="EO43" s="53">
        <v>1</v>
      </c>
      <c r="EP43" s="53">
        <v>0</v>
      </c>
      <c r="EQ43" s="53">
        <v>0</v>
      </c>
      <c r="ER43" s="53">
        <v>3</v>
      </c>
      <c r="ES43" s="53">
        <v>0</v>
      </c>
      <c r="ET43" s="65">
        <f t="shared" si="4"/>
        <v>8</v>
      </c>
    </row>
    <row r="44" spans="1:150" ht="15" customHeight="1">
      <c r="A44" s="59" t="s">
        <v>36</v>
      </c>
      <c r="B44" s="53">
        <v>6</v>
      </c>
      <c r="C44" s="53">
        <v>0</v>
      </c>
      <c r="D44" s="53">
        <v>6</v>
      </c>
      <c r="E44" s="53">
        <v>0</v>
      </c>
      <c r="F44" s="53">
        <v>2</v>
      </c>
      <c r="G44" s="53">
        <v>0</v>
      </c>
      <c r="H44" s="53">
        <v>0</v>
      </c>
      <c r="I44" s="53">
        <v>0</v>
      </c>
      <c r="J44" s="53">
        <v>1</v>
      </c>
      <c r="K44" s="53">
        <v>0</v>
      </c>
      <c r="L44" s="53">
        <v>3</v>
      </c>
      <c r="M44" s="53">
        <v>0</v>
      </c>
      <c r="N44" s="53">
        <v>2</v>
      </c>
      <c r="O44" s="53">
        <v>1</v>
      </c>
      <c r="P44" s="53">
        <v>4</v>
      </c>
      <c r="Q44" s="53">
        <v>0</v>
      </c>
      <c r="R44" s="53">
        <v>6</v>
      </c>
      <c r="S44" s="53">
        <v>0</v>
      </c>
      <c r="T44" s="53">
        <v>1</v>
      </c>
      <c r="U44" s="53">
        <v>0</v>
      </c>
      <c r="V44" s="53">
        <v>3</v>
      </c>
      <c r="W44" s="53">
        <v>0</v>
      </c>
      <c r="X44" s="53">
        <v>4</v>
      </c>
      <c r="Y44" s="53">
        <v>0</v>
      </c>
      <c r="Z44" s="53">
        <v>1</v>
      </c>
      <c r="AA44" s="53">
        <v>1</v>
      </c>
      <c r="AB44" s="53">
        <v>3</v>
      </c>
      <c r="AC44" s="53">
        <v>0</v>
      </c>
      <c r="AD44" s="53">
        <v>4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1</v>
      </c>
      <c r="AO44" s="53">
        <v>0</v>
      </c>
      <c r="AP44" s="53">
        <v>1</v>
      </c>
      <c r="AQ44" s="53">
        <v>0</v>
      </c>
      <c r="AR44" s="53">
        <v>2</v>
      </c>
      <c r="AS44" s="53">
        <v>0</v>
      </c>
      <c r="AT44" s="53">
        <v>1</v>
      </c>
      <c r="AU44" s="53">
        <v>0</v>
      </c>
      <c r="AV44" s="53">
        <v>0</v>
      </c>
      <c r="AW44" s="53">
        <v>0</v>
      </c>
      <c r="AX44" s="65">
        <f t="shared" si="5"/>
        <v>14</v>
      </c>
      <c r="AY44" s="53">
        <v>2</v>
      </c>
      <c r="AZ44" s="53">
        <v>0</v>
      </c>
      <c r="BA44" s="53">
        <v>1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2</v>
      </c>
      <c r="BH44" s="53">
        <v>0</v>
      </c>
      <c r="BI44" s="53">
        <v>0</v>
      </c>
      <c r="BJ44" s="53">
        <v>0</v>
      </c>
      <c r="BK44" s="53">
        <v>3</v>
      </c>
      <c r="BL44" s="53">
        <v>0</v>
      </c>
      <c r="BM44" s="53">
        <v>0</v>
      </c>
      <c r="BN44" s="53">
        <v>0</v>
      </c>
      <c r="BO44" s="53">
        <v>2</v>
      </c>
      <c r="BP44" s="53">
        <v>0</v>
      </c>
      <c r="BQ44" s="53">
        <v>0</v>
      </c>
      <c r="BR44" s="53">
        <v>0</v>
      </c>
      <c r="BS44" s="53">
        <v>1</v>
      </c>
      <c r="BT44" s="53">
        <v>0</v>
      </c>
      <c r="BU44" s="53">
        <v>1</v>
      </c>
      <c r="BV44" s="53">
        <v>0</v>
      </c>
      <c r="BW44" s="65">
        <f t="shared" si="2"/>
        <v>12</v>
      </c>
      <c r="BX44" s="53">
        <v>5</v>
      </c>
      <c r="BY44" s="53">
        <v>0</v>
      </c>
      <c r="BZ44" s="53">
        <v>3</v>
      </c>
      <c r="CA44" s="53">
        <v>0</v>
      </c>
      <c r="CB44" s="53">
        <v>1</v>
      </c>
      <c r="CC44" s="53">
        <v>0</v>
      </c>
      <c r="CD44" s="53">
        <v>3</v>
      </c>
      <c r="CE44" s="53">
        <v>0</v>
      </c>
      <c r="CF44" s="53">
        <v>1</v>
      </c>
      <c r="CG44" s="53">
        <v>0</v>
      </c>
      <c r="CH44" s="53">
        <v>0</v>
      </c>
      <c r="CI44" s="53">
        <v>0</v>
      </c>
      <c r="CJ44" s="53">
        <v>0</v>
      </c>
      <c r="CK44" s="53">
        <v>0</v>
      </c>
      <c r="CL44" s="53">
        <v>1</v>
      </c>
      <c r="CM44" s="53">
        <v>0</v>
      </c>
      <c r="CN44" s="53">
        <v>1</v>
      </c>
      <c r="CO44" s="53">
        <v>1</v>
      </c>
      <c r="CP44" s="53">
        <v>0</v>
      </c>
      <c r="CQ44" s="53">
        <v>0</v>
      </c>
      <c r="CR44" s="53">
        <v>2</v>
      </c>
      <c r="CS44" s="53">
        <v>0</v>
      </c>
      <c r="CT44" s="53">
        <v>2</v>
      </c>
      <c r="CU44" s="53">
        <v>0</v>
      </c>
      <c r="CV44" s="65">
        <f t="shared" si="3"/>
        <v>20</v>
      </c>
      <c r="CW44" s="53">
        <v>1</v>
      </c>
      <c r="CX44" s="53">
        <v>0</v>
      </c>
      <c r="CY44" s="53">
        <v>0</v>
      </c>
      <c r="CZ44" s="53">
        <v>0</v>
      </c>
      <c r="DA44" s="53">
        <v>2</v>
      </c>
      <c r="DB44" s="53">
        <v>0</v>
      </c>
      <c r="DC44" s="53">
        <v>3</v>
      </c>
      <c r="DD44" s="53">
        <v>0</v>
      </c>
      <c r="DE44" s="53">
        <v>1</v>
      </c>
      <c r="DF44" s="53">
        <v>0</v>
      </c>
      <c r="DG44" s="53">
        <v>0</v>
      </c>
      <c r="DH44" s="53">
        <v>0</v>
      </c>
      <c r="DI44" s="53">
        <v>1</v>
      </c>
      <c r="DJ44" s="53">
        <v>2</v>
      </c>
      <c r="DK44" s="53">
        <v>2</v>
      </c>
      <c r="DL44" s="53">
        <v>0</v>
      </c>
      <c r="DM44" s="53">
        <v>1</v>
      </c>
      <c r="DN44" s="53">
        <v>1</v>
      </c>
      <c r="DO44" s="53">
        <v>2</v>
      </c>
      <c r="DP44" s="53">
        <v>0</v>
      </c>
      <c r="DQ44" s="53">
        <v>0</v>
      </c>
      <c r="DR44" s="53">
        <v>0</v>
      </c>
      <c r="DS44" s="53">
        <v>3</v>
      </c>
      <c r="DT44" s="53">
        <v>0</v>
      </c>
      <c r="DU44" s="65">
        <f t="shared" si="6"/>
        <v>19</v>
      </c>
      <c r="DV44" s="53">
        <v>2</v>
      </c>
      <c r="DW44" s="53">
        <v>0</v>
      </c>
      <c r="DX44" s="53">
        <v>0</v>
      </c>
      <c r="DY44" s="53">
        <v>0</v>
      </c>
      <c r="DZ44" s="53">
        <v>2</v>
      </c>
      <c r="EA44" s="53">
        <v>0</v>
      </c>
      <c r="EB44" s="53">
        <v>2</v>
      </c>
      <c r="EC44" s="53">
        <v>0</v>
      </c>
      <c r="ED44" s="53">
        <v>2</v>
      </c>
      <c r="EE44" s="53">
        <v>0</v>
      </c>
      <c r="EF44" s="53">
        <v>1</v>
      </c>
      <c r="EG44" s="53">
        <v>0</v>
      </c>
      <c r="EH44" s="53">
        <v>2</v>
      </c>
      <c r="EI44" s="53">
        <v>0</v>
      </c>
      <c r="EJ44" s="53">
        <v>0</v>
      </c>
      <c r="EK44" s="53">
        <v>0</v>
      </c>
      <c r="EL44" s="53">
        <v>2</v>
      </c>
      <c r="EM44" s="53">
        <v>0</v>
      </c>
      <c r="EN44" s="53">
        <v>3</v>
      </c>
      <c r="EO44" s="53">
        <v>0</v>
      </c>
      <c r="EP44" s="53">
        <v>1</v>
      </c>
      <c r="EQ44" s="53">
        <v>0</v>
      </c>
      <c r="ER44" s="53">
        <v>2</v>
      </c>
      <c r="ES44" s="53">
        <v>1</v>
      </c>
      <c r="ET44" s="65">
        <f t="shared" si="4"/>
        <v>20</v>
      </c>
    </row>
    <row r="45" spans="1:150" ht="15" customHeight="1">
      <c r="A45" s="59" t="s">
        <v>103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53"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65">
        <f t="shared" si="5"/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0</v>
      </c>
      <c r="BF45" s="53">
        <v>0</v>
      </c>
      <c r="BG45" s="53">
        <v>0</v>
      </c>
      <c r="BH45" s="53">
        <v>0</v>
      </c>
      <c r="BI45" s="53">
        <v>0</v>
      </c>
      <c r="BJ45" s="53">
        <v>0</v>
      </c>
      <c r="BK45" s="53">
        <v>0</v>
      </c>
      <c r="BL45" s="53">
        <v>0</v>
      </c>
      <c r="BM45" s="53">
        <v>0</v>
      </c>
      <c r="BN45" s="53">
        <v>0</v>
      </c>
      <c r="BO45" s="53">
        <v>0</v>
      </c>
      <c r="BP45" s="53">
        <v>0</v>
      </c>
      <c r="BQ45" s="53">
        <v>0</v>
      </c>
      <c r="BR45" s="53">
        <v>0</v>
      </c>
      <c r="BS45" s="53">
        <v>0</v>
      </c>
      <c r="BT45" s="53">
        <v>0</v>
      </c>
      <c r="BU45" s="53">
        <v>0</v>
      </c>
      <c r="BV45" s="53">
        <v>0</v>
      </c>
      <c r="BW45" s="65">
        <f t="shared" si="2"/>
        <v>0</v>
      </c>
      <c r="BX45" s="53">
        <v>0</v>
      </c>
      <c r="BY45" s="53">
        <v>0</v>
      </c>
      <c r="BZ45" s="53">
        <v>0</v>
      </c>
      <c r="CA45" s="53">
        <v>0</v>
      </c>
      <c r="CB45" s="53">
        <v>0</v>
      </c>
      <c r="CC45" s="53">
        <v>0</v>
      </c>
      <c r="CD45" s="53">
        <v>0</v>
      </c>
      <c r="CE45" s="53">
        <v>0</v>
      </c>
      <c r="CF45" s="53">
        <v>0</v>
      </c>
      <c r="CG45" s="53">
        <v>0</v>
      </c>
      <c r="CH45" s="53">
        <v>0</v>
      </c>
      <c r="CI45" s="53">
        <v>0</v>
      </c>
      <c r="CJ45" s="53">
        <v>0</v>
      </c>
      <c r="CK45" s="53">
        <v>0</v>
      </c>
      <c r="CL45" s="53">
        <v>0</v>
      </c>
      <c r="CM45" s="53">
        <v>0</v>
      </c>
      <c r="CN45" s="53">
        <v>0</v>
      </c>
      <c r="CO45" s="53">
        <v>0</v>
      </c>
      <c r="CP45" s="53">
        <v>0</v>
      </c>
      <c r="CQ45" s="53">
        <v>0</v>
      </c>
      <c r="CR45" s="53">
        <v>0</v>
      </c>
      <c r="CS45" s="53">
        <v>0</v>
      </c>
      <c r="CT45" s="53">
        <v>0</v>
      </c>
      <c r="CU45" s="53">
        <v>0</v>
      </c>
      <c r="CV45" s="65">
        <f t="shared" si="3"/>
        <v>0</v>
      </c>
      <c r="CW45" s="53">
        <v>0</v>
      </c>
      <c r="CX45" s="53">
        <v>0</v>
      </c>
      <c r="CY45" s="53">
        <v>0</v>
      </c>
      <c r="CZ45" s="53">
        <v>0</v>
      </c>
      <c r="DA45" s="53">
        <v>0</v>
      </c>
      <c r="DB45" s="53">
        <v>0</v>
      </c>
      <c r="DC45" s="53">
        <v>0</v>
      </c>
      <c r="DD45" s="53">
        <v>0</v>
      </c>
      <c r="DE45" s="53">
        <v>0</v>
      </c>
      <c r="DF45" s="53">
        <v>0</v>
      </c>
      <c r="DG45" s="53">
        <v>0</v>
      </c>
      <c r="DH45" s="53">
        <v>0</v>
      </c>
      <c r="DI45" s="53">
        <v>0</v>
      </c>
      <c r="DJ45" s="53">
        <v>0</v>
      </c>
      <c r="DK45" s="53">
        <v>0</v>
      </c>
      <c r="DL45" s="53">
        <v>0</v>
      </c>
      <c r="DM45" s="53">
        <v>0</v>
      </c>
      <c r="DN45" s="53">
        <v>0</v>
      </c>
      <c r="DO45" s="53">
        <v>0</v>
      </c>
      <c r="DP45" s="53">
        <v>0</v>
      </c>
      <c r="DQ45" s="53">
        <v>0</v>
      </c>
      <c r="DR45" s="53">
        <v>0</v>
      </c>
      <c r="DS45" s="53">
        <v>0</v>
      </c>
      <c r="DT45" s="53">
        <v>0</v>
      </c>
      <c r="DU45" s="65">
        <f t="shared" si="6"/>
        <v>0</v>
      </c>
      <c r="DV45" s="53">
        <v>0</v>
      </c>
      <c r="DW45" s="53">
        <v>0</v>
      </c>
      <c r="DX45" s="53">
        <v>0</v>
      </c>
      <c r="DY45" s="53">
        <v>0</v>
      </c>
      <c r="DZ45" s="53">
        <v>0</v>
      </c>
      <c r="EA45" s="53">
        <v>0</v>
      </c>
      <c r="EB45" s="53">
        <v>0</v>
      </c>
      <c r="EC45" s="53">
        <v>0</v>
      </c>
      <c r="ED45" s="53">
        <v>0</v>
      </c>
      <c r="EE45" s="53">
        <v>0</v>
      </c>
      <c r="EF45" s="53">
        <v>0</v>
      </c>
      <c r="EG45" s="53">
        <v>0</v>
      </c>
      <c r="EH45" s="53">
        <v>0</v>
      </c>
      <c r="EI45" s="53">
        <v>0</v>
      </c>
      <c r="EJ45" s="53">
        <v>0</v>
      </c>
      <c r="EK45" s="53">
        <v>0</v>
      </c>
      <c r="EL45" s="53">
        <v>0</v>
      </c>
      <c r="EM45" s="53">
        <v>0</v>
      </c>
      <c r="EN45" s="53">
        <v>0</v>
      </c>
      <c r="EO45" s="53">
        <v>0</v>
      </c>
      <c r="EP45" s="53">
        <v>0</v>
      </c>
      <c r="EQ45" s="53">
        <v>0</v>
      </c>
      <c r="ER45" s="53">
        <v>0</v>
      </c>
      <c r="ES45" s="53">
        <v>0</v>
      </c>
      <c r="ET45" s="65">
        <f t="shared" si="4"/>
        <v>0</v>
      </c>
    </row>
    <row r="46" spans="1:150" ht="15" customHeight="1">
      <c r="A46" s="59" t="s">
        <v>44</v>
      </c>
      <c r="B46" s="53">
        <v>0</v>
      </c>
      <c r="C46" s="53">
        <v>0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1</v>
      </c>
      <c r="W46" s="53">
        <v>1</v>
      </c>
      <c r="X46" s="53">
        <v>1</v>
      </c>
      <c r="Y46" s="53">
        <v>2</v>
      </c>
      <c r="Z46" s="53">
        <v>1</v>
      </c>
      <c r="AA46" s="53">
        <v>0</v>
      </c>
      <c r="AB46" s="53">
        <v>2</v>
      </c>
      <c r="AC46" s="53">
        <v>0</v>
      </c>
      <c r="AD46" s="53">
        <v>2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53"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0</v>
      </c>
      <c r="AX46" s="65">
        <f t="shared" si="5"/>
        <v>5</v>
      </c>
      <c r="AY46" s="53">
        <v>0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0</v>
      </c>
      <c r="BF46" s="53">
        <v>0</v>
      </c>
      <c r="BG46" s="53">
        <v>0</v>
      </c>
      <c r="BH46" s="53">
        <v>0</v>
      </c>
      <c r="BI46" s="53">
        <v>0</v>
      </c>
      <c r="BJ46" s="53">
        <v>0</v>
      </c>
      <c r="BK46" s="53">
        <v>0</v>
      </c>
      <c r="BL46" s="53">
        <v>0</v>
      </c>
      <c r="BM46" s="53">
        <v>0</v>
      </c>
      <c r="BN46" s="53">
        <v>0</v>
      </c>
      <c r="BO46" s="53">
        <v>0</v>
      </c>
      <c r="BP46" s="53">
        <v>0</v>
      </c>
      <c r="BQ46" s="53">
        <v>0</v>
      </c>
      <c r="BR46" s="53">
        <v>0</v>
      </c>
      <c r="BS46" s="53">
        <v>0</v>
      </c>
      <c r="BT46" s="53">
        <v>0</v>
      </c>
      <c r="BU46" s="53">
        <v>0</v>
      </c>
      <c r="BV46" s="53">
        <v>0</v>
      </c>
      <c r="BW46" s="65">
        <f t="shared" si="2"/>
        <v>0</v>
      </c>
      <c r="BX46" s="53">
        <v>0</v>
      </c>
      <c r="BY46" s="53">
        <v>0</v>
      </c>
      <c r="BZ46" s="53">
        <v>0</v>
      </c>
      <c r="CA46" s="53">
        <v>0</v>
      </c>
      <c r="CB46" s="53">
        <v>0</v>
      </c>
      <c r="CC46" s="53">
        <v>0</v>
      </c>
      <c r="CD46" s="53">
        <v>0</v>
      </c>
      <c r="CE46" s="53">
        <v>0</v>
      </c>
      <c r="CF46" s="53">
        <v>0</v>
      </c>
      <c r="CG46" s="53">
        <v>0</v>
      </c>
      <c r="CH46" s="53">
        <v>0</v>
      </c>
      <c r="CI46" s="53">
        <v>0</v>
      </c>
      <c r="CJ46" s="53">
        <v>0</v>
      </c>
      <c r="CK46" s="53">
        <v>0</v>
      </c>
      <c r="CL46" s="53">
        <v>0</v>
      </c>
      <c r="CM46" s="53">
        <v>0</v>
      </c>
      <c r="CN46" s="53">
        <v>0</v>
      </c>
      <c r="CO46" s="53">
        <v>0</v>
      </c>
      <c r="CP46" s="53">
        <v>0</v>
      </c>
      <c r="CQ46" s="53">
        <v>0</v>
      </c>
      <c r="CR46" s="53">
        <v>0</v>
      </c>
      <c r="CS46" s="53">
        <v>0</v>
      </c>
      <c r="CT46" s="53">
        <v>0</v>
      </c>
      <c r="CU46" s="53">
        <v>0</v>
      </c>
      <c r="CV46" s="65">
        <f t="shared" si="3"/>
        <v>0</v>
      </c>
      <c r="CW46" s="53">
        <v>0</v>
      </c>
      <c r="CX46" s="53">
        <v>0</v>
      </c>
      <c r="CY46" s="53">
        <v>0</v>
      </c>
      <c r="CZ46" s="53">
        <v>0</v>
      </c>
      <c r="DA46" s="53">
        <v>1</v>
      </c>
      <c r="DB46" s="53">
        <v>0</v>
      </c>
      <c r="DC46" s="53">
        <v>0</v>
      </c>
      <c r="DD46" s="53">
        <v>0</v>
      </c>
      <c r="DE46" s="53">
        <v>0</v>
      </c>
      <c r="DF46" s="53">
        <v>0</v>
      </c>
      <c r="DG46" s="53">
        <v>0</v>
      </c>
      <c r="DH46" s="53">
        <v>0</v>
      </c>
      <c r="DI46" s="53">
        <v>0</v>
      </c>
      <c r="DJ46" s="53">
        <v>0</v>
      </c>
      <c r="DK46" s="53">
        <v>0</v>
      </c>
      <c r="DL46" s="53">
        <v>0</v>
      </c>
      <c r="DM46" s="53">
        <v>0</v>
      </c>
      <c r="DN46" s="53">
        <v>0</v>
      </c>
      <c r="DO46" s="53">
        <v>0</v>
      </c>
      <c r="DP46" s="53">
        <v>0</v>
      </c>
      <c r="DQ46" s="53">
        <v>1</v>
      </c>
      <c r="DR46" s="53">
        <v>0</v>
      </c>
      <c r="DS46" s="53">
        <v>0</v>
      </c>
      <c r="DT46" s="53">
        <v>0</v>
      </c>
      <c r="DU46" s="65">
        <f t="shared" si="6"/>
        <v>2</v>
      </c>
      <c r="DV46" s="53">
        <v>0</v>
      </c>
      <c r="DW46" s="53">
        <v>0</v>
      </c>
      <c r="DX46" s="53">
        <v>0</v>
      </c>
      <c r="DY46" s="53">
        <v>0</v>
      </c>
      <c r="DZ46" s="53">
        <v>1</v>
      </c>
      <c r="EA46" s="53">
        <v>1</v>
      </c>
      <c r="EB46" s="53">
        <v>0</v>
      </c>
      <c r="EC46" s="53">
        <v>0</v>
      </c>
      <c r="ED46" s="53">
        <v>0</v>
      </c>
      <c r="EE46" s="53">
        <v>0</v>
      </c>
      <c r="EF46" s="53">
        <v>0</v>
      </c>
      <c r="EG46" s="53">
        <v>0</v>
      </c>
      <c r="EH46" s="53">
        <v>0</v>
      </c>
      <c r="EI46" s="53">
        <v>0</v>
      </c>
      <c r="EJ46" s="53">
        <v>0</v>
      </c>
      <c r="EK46" s="53">
        <v>0</v>
      </c>
      <c r="EL46" s="53">
        <v>1</v>
      </c>
      <c r="EM46" s="53">
        <v>0</v>
      </c>
      <c r="EN46" s="53">
        <v>0</v>
      </c>
      <c r="EO46" s="53">
        <v>0</v>
      </c>
      <c r="EP46" s="53">
        <v>2</v>
      </c>
      <c r="EQ46" s="53">
        <v>0</v>
      </c>
      <c r="ER46" s="53">
        <v>1</v>
      </c>
      <c r="ES46" s="53">
        <v>0</v>
      </c>
      <c r="ET46" s="65">
        <f t="shared" si="4"/>
        <v>6</v>
      </c>
    </row>
    <row r="47" spans="1:150" ht="15" customHeight="1">
      <c r="A47" s="59" t="s">
        <v>66</v>
      </c>
      <c r="B47" s="53">
        <v>0</v>
      </c>
      <c r="C47" s="53">
        <v>1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1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1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65">
        <f t="shared" si="5"/>
        <v>1</v>
      </c>
      <c r="AY47" s="53">
        <v>0</v>
      </c>
      <c r="AZ47" s="53">
        <v>0</v>
      </c>
      <c r="BA47" s="53">
        <v>0</v>
      </c>
      <c r="BB47" s="53">
        <v>0</v>
      </c>
      <c r="BC47" s="53">
        <v>0</v>
      </c>
      <c r="BD47" s="53">
        <v>0</v>
      </c>
      <c r="BE47" s="53">
        <v>0</v>
      </c>
      <c r="BF47" s="53">
        <v>0</v>
      </c>
      <c r="BG47" s="53">
        <v>0</v>
      </c>
      <c r="BH47" s="53">
        <v>1</v>
      </c>
      <c r="BI47" s="53">
        <v>0</v>
      </c>
      <c r="BJ47" s="53">
        <v>1</v>
      </c>
      <c r="BK47" s="53">
        <v>0</v>
      </c>
      <c r="BL47" s="53">
        <v>0</v>
      </c>
      <c r="BM47" s="53">
        <v>0</v>
      </c>
      <c r="BN47" s="53">
        <v>0</v>
      </c>
      <c r="BO47" s="53">
        <v>0</v>
      </c>
      <c r="BP47" s="53">
        <v>0</v>
      </c>
      <c r="BQ47" s="53">
        <v>0</v>
      </c>
      <c r="BR47" s="53">
        <v>0</v>
      </c>
      <c r="BS47" s="53">
        <v>0</v>
      </c>
      <c r="BT47" s="53">
        <v>0</v>
      </c>
      <c r="BU47" s="53">
        <v>0</v>
      </c>
      <c r="BV47" s="53">
        <v>0</v>
      </c>
      <c r="BW47" s="65">
        <f t="shared" si="2"/>
        <v>2</v>
      </c>
      <c r="BX47" s="53">
        <v>0</v>
      </c>
      <c r="BY47" s="53">
        <v>1</v>
      </c>
      <c r="BZ47" s="53">
        <v>0</v>
      </c>
      <c r="CA47" s="53">
        <v>0</v>
      </c>
      <c r="CB47" s="53">
        <v>0</v>
      </c>
      <c r="CC47" s="53">
        <v>0</v>
      </c>
      <c r="CD47" s="53">
        <v>0</v>
      </c>
      <c r="CE47" s="53">
        <v>0</v>
      </c>
      <c r="CF47" s="53">
        <v>0</v>
      </c>
      <c r="CG47" s="53">
        <v>0</v>
      </c>
      <c r="CH47" s="53">
        <v>0</v>
      </c>
      <c r="CI47" s="53">
        <v>0</v>
      </c>
      <c r="CJ47" s="53">
        <v>0</v>
      </c>
      <c r="CK47" s="53">
        <v>0</v>
      </c>
      <c r="CL47" s="53">
        <v>0</v>
      </c>
      <c r="CM47" s="53">
        <v>1</v>
      </c>
      <c r="CN47" s="53">
        <v>0</v>
      </c>
      <c r="CO47" s="53">
        <v>0</v>
      </c>
      <c r="CP47" s="53">
        <v>0</v>
      </c>
      <c r="CQ47" s="53">
        <v>0</v>
      </c>
      <c r="CR47" s="53">
        <v>0</v>
      </c>
      <c r="CS47" s="53">
        <v>0</v>
      </c>
      <c r="CT47" s="53">
        <v>0</v>
      </c>
      <c r="CU47" s="53">
        <v>0</v>
      </c>
      <c r="CV47" s="65">
        <f t="shared" si="3"/>
        <v>2</v>
      </c>
      <c r="CW47" s="53">
        <v>0</v>
      </c>
      <c r="CX47" s="53">
        <v>0</v>
      </c>
      <c r="CY47" s="53">
        <v>0</v>
      </c>
      <c r="CZ47" s="53">
        <v>0</v>
      </c>
      <c r="DA47" s="53">
        <v>1</v>
      </c>
      <c r="DB47" s="53">
        <v>0</v>
      </c>
      <c r="DC47" s="53">
        <v>0</v>
      </c>
      <c r="DD47" s="53">
        <v>0</v>
      </c>
      <c r="DE47" s="53">
        <v>0</v>
      </c>
      <c r="DF47" s="53">
        <v>1</v>
      </c>
      <c r="DG47" s="53">
        <v>0</v>
      </c>
      <c r="DH47" s="53">
        <v>0</v>
      </c>
      <c r="DI47" s="53">
        <v>0</v>
      </c>
      <c r="DJ47" s="53">
        <v>0</v>
      </c>
      <c r="DK47" s="53">
        <v>0</v>
      </c>
      <c r="DL47" s="53">
        <v>0</v>
      </c>
      <c r="DM47" s="53">
        <v>0</v>
      </c>
      <c r="DN47" s="53">
        <v>0</v>
      </c>
      <c r="DO47" s="53">
        <v>0</v>
      </c>
      <c r="DP47" s="53">
        <v>0</v>
      </c>
      <c r="DQ47" s="53">
        <v>0</v>
      </c>
      <c r="DR47" s="53">
        <v>0</v>
      </c>
      <c r="DS47" s="53">
        <v>0</v>
      </c>
      <c r="DT47" s="53">
        <v>0</v>
      </c>
      <c r="DU47" s="65">
        <f t="shared" si="6"/>
        <v>2</v>
      </c>
      <c r="DV47" s="53">
        <v>0</v>
      </c>
      <c r="DW47" s="53">
        <v>0</v>
      </c>
      <c r="DX47" s="53">
        <v>0</v>
      </c>
      <c r="DY47" s="53">
        <v>0</v>
      </c>
      <c r="DZ47" s="53">
        <v>0</v>
      </c>
      <c r="EA47" s="53">
        <v>0</v>
      </c>
      <c r="EB47" s="53">
        <v>0</v>
      </c>
      <c r="EC47" s="53">
        <v>0</v>
      </c>
      <c r="ED47" s="53">
        <v>0</v>
      </c>
      <c r="EE47" s="53">
        <v>0</v>
      </c>
      <c r="EF47" s="53">
        <v>0</v>
      </c>
      <c r="EG47" s="53">
        <v>1</v>
      </c>
      <c r="EH47" s="53">
        <v>0</v>
      </c>
      <c r="EI47" s="53">
        <v>0</v>
      </c>
      <c r="EJ47" s="53">
        <v>0</v>
      </c>
      <c r="EK47" s="53">
        <v>0</v>
      </c>
      <c r="EL47" s="53">
        <v>0</v>
      </c>
      <c r="EM47" s="53">
        <v>1</v>
      </c>
      <c r="EN47" s="53">
        <v>0</v>
      </c>
      <c r="EO47" s="53">
        <v>0</v>
      </c>
      <c r="EP47" s="53">
        <v>0</v>
      </c>
      <c r="EQ47" s="53">
        <v>0</v>
      </c>
      <c r="ER47" s="53">
        <v>0</v>
      </c>
      <c r="ES47" s="53">
        <v>0</v>
      </c>
      <c r="ET47" s="65">
        <f t="shared" si="4"/>
        <v>2</v>
      </c>
    </row>
    <row r="48" spans="1:150" ht="15" customHeight="1">
      <c r="A48" s="59" t="s">
        <v>97</v>
      </c>
      <c r="B48" s="53">
        <v>0</v>
      </c>
      <c r="C48" s="53">
        <v>0</v>
      </c>
      <c r="D48" s="53">
        <v>1</v>
      </c>
      <c r="E48" s="53">
        <v>0</v>
      </c>
      <c r="F48" s="53">
        <v>1</v>
      </c>
      <c r="G48" s="53">
        <v>1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1</v>
      </c>
      <c r="O48" s="53">
        <v>0</v>
      </c>
      <c r="P48" s="53">
        <v>1</v>
      </c>
      <c r="Q48" s="53">
        <v>0</v>
      </c>
      <c r="R48" s="53">
        <v>0</v>
      </c>
      <c r="S48" s="53">
        <v>0</v>
      </c>
      <c r="T48" s="53">
        <v>1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1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1</v>
      </c>
      <c r="AX48" s="65">
        <f t="shared" si="5"/>
        <v>2</v>
      </c>
      <c r="AY48" s="53">
        <v>0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0</v>
      </c>
      <c r="BG48" s="53">
        <v>0</v>
      </c>
      <c r="BH48" s="53">
        <v>0</v>
      </c>
      <c r="BI48" s="53">
        <v>3</v>
      </c>
      <c r="BJ48" s="53">
        <v>1</v>
      </c>
      <c r="BK48" s="53">
        <v>0</v>
      </c>
      <c r="BL48" s="53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65">
        <f t="shared" si="2"/>
        <v>4</v>
      </c>
      <c r="BX48" s="53">
        <v>0</v>
      </c>
      <c r="BY48" s="53">
        <v>0</v>
      </c>
      <c r="BZ48" s="53">
        <v>0</v>
      </c>
      <c r="CA48" s="53">
        <v>0</v>
      </c>
      <c r="CB48" s="53">
        <v>1</v>
      </c>
      <c r="CC48" s="53">
        <v>0</v>
      </c>
      <c r="CD48" s="53">
        <v>0</v>
      </c>
      <c r="CE48" s="53">
        <v>0</v>
      </c>
      <c r="CF48" s="53">
        <v>0</v>
      </c>
      <c r="CG48" s="53">
        <v>0</v>
      </c>
      <c r="CH48" s="53">
        <v>0</v>
      </c>
      <c r="CI48" s="53">
        <v>0</v>
      </c>
      <c r="CJ48" s="53">
        <v>0</v>
      </c>
      <c r="CK48" s="53">
        <v>0</v>
      </c>
      <c r="CL48" s="53">
        <v>0</v>
      </c>
      <c r="CM48" s="53">
        <v>0</v>
      </c>
      <c r="CN48" s="53">
        <v>0</v>
      </c>
      <c r="CO48" s="53">
        <v>0</v>
      </c>
      <c r="CP48" s="53">
        <v>0</v>
      </c>
      <c r="CQ48" s="53">
        <v>0</v>
      </c>
      <c r="CR48" s="53">
        <v>0</v>
      </c>
      <c r="CS48" s="53">
        <v>0</v>
      </c>
      <c r="CT48" s="53">
        <v>0</v>
      </c>
      <c r="CU48" s="53">
        <v>0</v>
      </c>
      <c r="CV48" s="65">
        <f t="shared" si="3"/>
        <v>1</v>
      </c>
      <c r="CW48" s="53">
        <v>0</v>
      </c>
      <c r="CX48" s="53">
        <v>0</v>
      </c>
      <c r="CY48" s="53">
        <v>1</v>
      </c>
      <c r="CZ48" s="53">
        <v>0</v>
      </c>
      <c r="DA48" s="53">
        <v>0</v>
      </c>
      <c r="DB48" s="53">
        <v>0</v>
      </c>
      <c r="DC48" s="53">
        <v>9</v>
      </c>
      <c r="DD48" s="53">
        <v>0</v>
      </c>
      <c r="DE48" s="53">
        <v>0</v>
      </c>
      <c r="DF48" s="53">
        <v>0</v>
      </c>
      <c r="DG48" s="53">
        <v>0</v>
      </c>
      <c r="DH48" s="53">
        <v>1</v>
      </c>
      <c r="DI48" s="53">
        <v>2</v>
      </c>
      <c r="DJ48" s="53">
        <v>0</v>
      </c>
      <c r="DK48" s="53">
        <v>0</v>
      </c>
      <c r="DL48" s="53">
        <v>0</v>
      </c>
      <c r="DM48" s="53">
        <v>1</v>
      </c>
      <c r="DN48" s="53">
        <v>1</v>
      </c>
      <c r="DO48" s="53">
        <v>2</v>
      </c>
      <c r="DP48" s="53">
        <v>1</v>
      </c>
      <c r="DQ48" s="53">
        <v>0</v>
      </c>
      <c r="DR48" s="53">
        <v>0</v>
      </c>
      <c r="DS48" s="53">
        <v>0</v>
      </c>
      <c r="DT48" s="53">
        <v>0</v>
      </c>
      <c r="DU48" s="65">
        <f t="shared" si="6"/>
        <v>18</v>
      </c>
      <c r="DV48" s="53">
        <v>2</v>
      </c>
      <c r="DW48" s="53">
        <v>0</v>
      </c>
      <c r="DX48" s="53">
        <v>0</v>
      </c>
      <c r="DY48" s="53">
        <v>0</v>
      </c>
      <c r="DZ48" s="53">
        <v>2</v>
      </c>
      <c r="EA48" s="53">
        <v>0</v>
      </c>
      <c r="EB48" s="53">
        <v>2</v>
      </c>
      <c r="EC48" s="53">
        <v>0</v>
      </c>
      <c r="ED48" s="53">
        <v>1</v>
      </c>
      <c r="EE48" s="53">
        <v>1</v>
      </c>
      <c r="EF48" s="53">
        <v>0</v>
      </c>
      <c r="EG48" s="53">
        <v>0</v>
      </c>
      <c r="EH48" s="53">
        <v>0</v>
      </c>
      <c r="EI48" s="53">
        <v>0</v>
      </c>
      <c r="EJ48" s="53">
        <v>0</v>
      </c>
      <c r="EK48" s="53">
        <v>0</v>
      </c>
      <c r="EL48" s="53">
        <v>0</v>
      </c>
      <c r="EM48" s="53">
        <v>0</v>
      </c>
      <c r="EN48" s="53">
        <v>1</v>
      </c>
      <c r="EO48" s="53">
        <v>0</v>
      </c>
      <c r="EP48" s="53">
        <v>0</v>
      </c>
      <c r="EQ48" s="53">
        <v>0</v>
      </c>
      <c r="ER48" s="53">
        <v>0</v>
      </c>
      <c r="ES48" s="53">
        <v>0</v>
      </c>
      <c r="ET48" s="65">
        <f t="shared" si="4"/>
        <v>9</v>
      </c>
    </row>
    <row r="49" spans="1:150" ht="15" customHeight="1">
      <c r="A49" s="59" t="s">
        <v>104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  <c r="AG49" s="53">
        <v>0</v>
      </c>
      <c r="AH49" s="53">
        <v>0</v>
      </c>
      <c r="AI49" s="53">
        <v>0</v>
      </c>
      <c r="AJ49" s="53">
        <v>0</v>
      </c>
      <c r="AK49" s="53">
        <v>0</v>
      </c>
      <c r="AL49" s="53">
        <v>0</v>
      </c>
      <c r="AM49" s="53">
        <v>0</v>
      </c>
      <c r="AN49" s="53">
        <v>0</v>
      </c>
      <c r="AO49" s="53">
        <v>0</v>
      </c>
      <c r="AP49" s="53">
        <v>0</v>
      </c>
      <c r="AQ49" s="53">
        <v>0</v>
      </c>
      <c r="AR49" s="53">
        <v>0</v>
      </c>
      <c r="AS49" s="53">
        <v>0</v>
      </c>
      <c r="AT49" s="53">
        <v>0</v>
      </c>
      <c r="AU49" s="53">
        <v>0</v>
      </c>
      <c r="AV49" s="53">
        <v>0</v>
      </c>
      <c r="AW49" s="53">
        <v>0</v>
      </c>
      <c r="AX49" s="65">
        <f t="shared" si="5"/>
        <v>0</v>
      </c>
      <c r="AY49" s="53">
        <v>0</v>
      </c>
      <c r="AZ49" s="53">
        <v>0</v>
      </c>
      <c r="BA49" s="53">
        <v>0</v>
      </c>
      <c r="BB49" s="53">
        <v>0</v>
      </c>
      <c r="BC49" s="53">
        <v>0</v>
      </c>
      <c r="BD49" s="53">
        <v>0</v>
      </c>
      <c r="BE49" s="53">
        <v>0</v>
      </c>
      <c r="BF49" s="53">
        <v>0</v>
      </c>
      <c r="BG49" s="53">
        <v>0</v>
      </c>
      <c r="BH49" s="53">
        <v>0</v>
      </c>
      <c r="BI49" s="53">
        <v>0</v>
      </c>
      <c r="BJ49" s="53">
        <v>0</v>
      </c>
      <c r="BK49" s="53">
        <v>0</v>
      </c>
      <c r="BL49" s="53">
        <v>0</v>
      </c>
      <c r="BM49" s="53">
        <v>0</v>
      </c>
      <c r="BN49" s="53">
        <v>0</v>
      </c>
      <c r="BO49" s="53">
        <v>0</v>
      </c>
      <c r="BP49" s="53">
        <v>0</v>
      </c>
      <c r="BQ49" s="53">
        <v>0</v>
      </c>
      <c r="BR49" s="53">
        <v>0</v>
      </c>
      <c r="BS49" s="53">
        <v>0</v>
      </c>
      <c r="BT49" s="53">
        <v>0</v>
      </c>
      <c r="BU49" s="53">
        <v>0</v>
      </c>
      <c r="BV49" s="53">
        <v>0</v>
      </c>
      <c r="BW49" s="65">
        <f t="shared" si="2"/>
        <v>0</v>
      </c>
      <c r="BX49" s="53">
        <v>0</v>
      </c>
      <c r="BY49" s="53">
        <v>0</v>
      </c>
      <c r="BZ49" s="53">
        <v>0</v>
      </c>
      <c r="CA49" s="53">
        <v>0</v>
      </c>
      <c r="CB49" s="53">
        <v>0</v>
      </c>
      <c r="CC49" s="53">
        <v>0</v>
      </c>
      <c r="CD49" s="53">
        <v>0</v>
      </c>
      <c r="CE49" s="53">
        <v>0</v>
      </c>
      <c r="CF49" s="53">
        <v>0</v>
      </c>
      <c r="CG49" s="53">
        <v>0</v>
      </c>
      <c r="CH49" s="53">
        <v>0</v>
      </c>
      <c r="CI49" s="53">
        <v>0</v>
      </c>
      <c r="CJ49" s="53">
        <v>0</v>
      </c>
      <c r="CK49" s="53">
        <v>0</v>
      </c>
      <c r="CL49" s="53">
        <v>0</v>
      </c>
      <c r="CM49" s="53">
        <v>0</v>
      </c>
      <c r="CN49" s="53">
        <v>0</v>
      </c>
      <c r="CO49" s="53">
        <v>0</v>
      </c>
      <c r="CP49" s="53">
        <v>0</v>
      </c>
      <c r="CQ49" s="53">
        <v>1</v>
      </c>
      <c r="CR49" s="53">
        <v>1</v>
      </c>
      <c r="CS49" s="53">
        <v>0</v>
      </c>
      <c r="CT49" s="53">
        <v>0</v>
      </c>
      <c r="CU49" s="53">
        <v>0</v>
      </c>
      <c r="CV49" s="65">
        <f t="shared" si="3"/>
        <v>2</v>
      </c>
      <c r="CW49" s="53">
        <v>0</v>
      </c>
      <c r="CX49" s="53">
        <v>0</v>
      </c>
      <c r="CY49" s="53">
        <v>0</v>
      </c>
      <c r="CZ49" s="53">
        <v>0</v>
      </c>
      <c r="DA49" s="53">
        <v>0</v>
      </c>
      <c r="DB49" s="53">
        <v>0</v>
      </c>
      <c r="DC49" s="53">
        <v>0</v>
      </c>
      <c r="DD49" s="53">
        <v>0</v>
      </c>
      <c r="DE49" s="53">
        <v>0</v>
      </c>
      <c r="DF49" s="53">
        <v>0</v>
      </c>
      <c r="DG49" s="53">
        <v>0</v>
      </c>
      <c r="DH49" s="53">
        <v>0</v>
      </c>
      <c r="DI49" s="53">
        <v>0</v>
      </c>
      <c r="DJ49" s="53">
        <v>0</v>
      </c>
      <c r="DK49" s="53">
        <v>0</v>
      </c>
      <c r="DL49" s="53">
        <v>0</v>
      </c>
      <c r="DM49" s="53">
        <v>0</v>
      </c>
      <c r="DN49" s="53">
        <v>0</v>
      </c>
      <c r="DO49" s="53">
        <v>0</v>
      </c>
      <c r="DP49" s="53">
        <v>0</v>
      </c>
      <c r="DQ49" s="53">
        <v>0</v>
      </c>
      <c r="DR49" s="53">
        <v>0</v>
      </c>
      <c r="DS49" s="53">
        <v>0</v>
      </c>
      <c r="DT49" s="53">
        <v>0</v>
      </c>
      <c r="DU49" s="65">
        <f t="shared" si="6"/>
        <v>0</v>
      </c>
      <c r="DV49" s="53">
        <v>0</v>
      </c>
      <c r="DW49" s="53">
        <v>0</v>
      </c>
      <c r="DX49" s="53">
        <v>0</v>
      </c>
      <c r="DY49" s="53">
        <v>0</v>
      </c>
      <c r="DZ49" s="53">
        <v>0</v>
      </c>
      <c r="EA49" s="53">
        <v>0</v>
      </c>
      <c r="EB49" s="53">
        <v>0</v>
      </c>
      <c r="EC49" s="53">
        <v>0</v>
      </c>
      <c r="ED49" s="53">
        <v>0</v>
      </c>
      <c r="EE49" s="53">
        <v>0</v>
      </c>
      <c r="EF49" s="53">
        <v>0</v>
      </c>
      <c r="EG49" s="53">
        <v>0</v>
      </c>
      <c r="EH49" s="53">
        <v>0</v>
      </c>
      <c r="EI49" s="53">
        <v>0</v>
      </c>
      <c r="EJ49" s="53">
        <v>0</v>
      </c>
      <c r="EK49" s="53">
        <v>0</v>
      </c>
      <c r="EL49" s="53">
        <v>0</v>
      </c>
      <c r="EM49" s="53">
        <v>0</v>
      </c>
      <c r="EN49" s="53">
        <v>0</v>
      </c>
      <c r="EO49" s="53">
        <v>0</v>
      </c>
      <c r="EP49" s="53">
        <v>0</v>
      </c>
      <c r="EQ49" s="53">
        <v>0</v>
      </c>
      <c r="ER49" s="53">
        <v>0</v>
      </c>
      <c r="ES49" s="53">
        <v>0</v>
      </c>
      <c r="ET49" s="65">
        <f t="shared" si="4"/>
        <v>0</v>
      </c>
    </row>
    <row r="50" spans="1:150" ht="15" customHeight="1">
      <c r="A50" s="59" t="s">
        <v>45</v>
      </c>
      <c r="B50" s="53">
        <v>0</v>
      </c>
      <c r="C50" s="53">
        <v>0</v>
      </c>
      <c r="D50" s="53">
        <v>5</v>
      </c>
      <c r="E50" s="53">
        <v>0</v>
      </c>
      <c r="F50" s="53">
        <v>2</v>
      </c>
      <c r="G50" s="53">
        <v>0</v>
      </c>
      <c r="H50" s="53">
        <v>2</v>
      </c>
      <c r="I50" s="53">
        <v>0</v>
      </c>
      <c r="J50" s="53">
        <v>1</v>
      </c>
      <c r="K50" s="53">
        <v>0</v>
      </c>
      <c r="L50" s="53">
        <v>0</v>
      </c>
      <c r="M50" s="53">
        <v>0</v>
      </c>
      <c r="N50" s="53">
        <v>4</v>
      </c>
      <c r="O50" s="53">
        <v>0</v>
      </c>
      <c r="P50" s="53">
        <v>0</v>
      </c>
      <c r="Q50" s="53">
        <v>0</v>
      </c>
      <c r="R50" s="53">
        <v>1</v>
      </c>
      <c r="S50" s="53">
        <v>0</v>
      </c>
      <c r="T50" s="53">
        <v>3</v>
      </c>
      <c r="U50" s="53">
        <v>0</v>
      </c>
      <c r="V50" s="53">
        <v>2</v>
      </c>
      <c r="W50" s="53">
        <v>0</v>
      </c>
      <c r="X50" s="53">
        <v>4</v>
      </c>
      <c r="Y50" s="53">
        <v>0</v>
      </c>
      <c r="Z50" s="53">
        <v>7</v>
      </c>
      <c r="AA50" s="53">
        <v>0</v>
      </c>
      <c r="AB50" s="53">
        <v>1</v>
      </c>
      <c r="AC50" s="53">
        <v>0</v>
      </c>
      <c r="AD50" s="53">
        <v>1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1</v>
      </c>
      <c r="AO50" s="53">
        <v>0</v>
      </c>
      <c r="AP50" s="53">
        <v>0</v>
      </c>
      <c r="AQ50" s="53">
        <v>0</v>
      </c>
      <c r="AR50" s="53">
        <v>0</v>
      </c>
      <c r="AS50" s="53">
        <v>0</v>
      </c>
      <c r="AT50" s="53">
        <v>3</v>
      </c>
      <c r="AU50" s="53">
        <v>0</v>
      </c>
      <c r="AV50" s="53">
        <v>0</v>
      </c>
      <c r="AW50" s="53">
        <v>0</v>
      </c>
      <c r="AX50" s="65">
        <f t="shared" si="5"/>
        <v>13</v>
      </c>
      <c r="AY50" s="53">
        <v>0</v>
      </c>
      <c r="AZ50" s="53">
        <v>0</v>
      </c>
      <c r="BA50" s="53">
        <v>1</v>
      </c>
      <c r="BB50" s="53">
        <v>0</v>
      </c>
      <c r="BC50" s="53">
        <v>2</v>
      </c>
      <c r="BD50" s="53">
        <v>1</v>
      </c>
      <c r="BE50" s="53">
        <v>0</v>
      </c>
      <c r="BF50" s="53">
        <v>0</v>
      </c>
      <c r="BG50" s="53">
        <v>1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53">
        <v>0</v>
      </c>
      <c r="BP50" s="53">
        <v>0</v>
      </c>
      <c r="BQ50" s="53">
        <v>1</v>
      </c>
      <c r="BR50" s="53">
        <v>0</v>
      </c>
      <c r="BS50" s="53">
        <v>1</v>
      </c>
      <c r="BT50" s="53">
        <v>0</v>
      </c>
      <c r="BU50" s="53">
        <v>0</v>
      </c>
      <c r="BV50" s="53">
        <v>0</v>
      </c>
      <c r="BW50" s="65">
        <f t="shared" si="2"/>
        <v>7</v>
      </c>
      <c r="BX50" s="53">
        <v>5</v>
      </c>
      <c r="BY50" s="53">
        <v>0</v>
      </c>
      <c r="BZ50" s="53">
        <v>0</v>
      </c>
      <c r="CA50" s="53">
        <v>0</v>
      </c>
      <c r="CB50" s="53">
        <v>0</v>
      </c>
      <c r="CC50" s="53">
        <v>0</v>
      </c>
      <c r="CD50" s="53">
        <v>0</v>
      </c>
      <c r="CE50" s="53">
        <v>0</v>
      </c>
      <c r="CF50" s="53">
        <v>0</v>
      </c>
      <c r="CG50" s="53">
        <v>0</v>
      </c>
      <c r="CH50" s="53">
        <v>1</v>
      </c>
      <c r="CI50" s="53">
        <v>0</v>
      </c>
      <c r="CJ50" s="53">
        <v>1</v>
      </c>
      <c r="CK50" s="53">
        <v>0</v>
      </c>
      <c r="CL50" s="53">
        <v>3</v>
      </c>
      <c r="CM50" s="53">
        <v>0</v>
      </c>
      <c r="CN50" s="53">
        <v>4</v>
      </c>
      <c r="CO50" s="53">
        <v>0</v>
      </c>
      <c r="CP50" s="53">
        <v>2</v>
      </c>
      <c r="CQ50" s="53">
        <v>0</v>
      </c>
      <c r="CR50" s="53">
        <v>1</v>
      </c>
      <c r="CS50" s="53">
        <v>0</v>
      </c>
      <c r="CT50" s="53">
        <v>2</v>
      </c>
      <c r="CU50" s="53">
        <v>0</v>
      </c>
      <c r="CV50" s="65">
        <f t="shared" si="3"/>
        <v>19</v>
      </c>
      <c r="CW50" s="53">
        <v>3</v>
      </c>
      <c r="CX50" s="53">
        <v>0</v>
      </c>
      <c r="CY50" s="53">
        <v>5</v>
      </c>
      <c r="CZ50" s="53">
        <v>0</v>
      </c>
      <c r="DA50" s="53">
        <v>6</v>
      </c>
      <c r="DB50" s="53">
        <v>0</v>
      </c>
      <c r="DC50" s="53">
        <v>1</v>
      </c>
      <c r="DD50" s="53">
        <v>0</v>
      </c>
      <c r="DE50" s="53">
        <v>1</v>
      </c>
      <c r="DF50" s="53">
        <v>0</v>
      </c>
      <c r="DG50" s="53">
        <v>2</v>
      </c>
      <c r="DH50" s="53">
        <v>0</v>
      </c>
      <c r="DI50" s="53">
        <v>3</v>
      </c>
      <c r="DJ50" s="53">
        <v>0</v>
      </c>
      <c r="DK50" s="53">
        <v>3</v>
      </c>
      <c r="DL50" s="53">
        <v>0</v>
      </c>
      <c r="DM50" s="53">
        <v>1</v>
      </c>
      <c r="DN50" s="53">
        <v>0</v>
      </c>
      <c r="DO50" s="53">
        <v>2</v>
      </c>
      <c r="DP50" s="53">
        <v>0</v>
      </c>
      <c r="DQ50" s="53">
        <v>0</v>
      </c>
      <c r="DR50" s="53">
        <v>0</v>
      </c>
      <c r="DS50" s="53">
        <v>4</v>
      </c>
      <c r="DT50" s="53">
        <v>0</v>
      </c>
      <c r="DU50" s="65">
        <f t="shared" si="6"/>
        <v>31</v>
      </c>
      <c r="DV50" s="53">
        <v>3</v>
      </c>
      <c r="DW50" s="53">
        <v>0</v>
      </c>
      <c r="DX50" s="53">
        <v>6</v>
      </c>
      <c r="DY50" s="53">
        <v>0</v>
      </c>
      <c r="DZ50" s="53">
        <v>2</v>
      </c>
      <c r="EA50" s="53">
        <v>1</v>
      </c>
      <c r="EB50" s="53">
        <v>5</v>
      </c>
      <c r="EC50" s="53">
        <v>0</v>
      </c>
      <c r="ED50" s="53">
        <v>4</v>
      </c>
      <c r="EE50" s="53">
        <v>1</v>
      </c>
      <c r="EF50" s="53">
        <v>5</v>
      </c>
      <c r="EG50" s="53">
        <v>0</v>
      </c>
      <c r="EH50" s="53">
        <v>1</v>
      </c>
      <c r="EI50" s="53">
        <v>0</v>
      </c>
      <c r="EJ50" s="53">
        <v>4</v>
      </c>
      <c r="EK50" s="53">
        <v>0</v>
      </c>
      <c r="EL50" s="53">
        <v>3</v>
      </c>
      <c r="EM50" s="53">
        <v>0</v>
      </c>
      <c r="EN50" s="53">
        <v>2</v>
      </c>
      <c r="EO50" s="53">
        <v>0</v>
      </c>
      <c r="EP50" s="53">
        <v>1</v>
      </c>
      <c r="EQ50" s="53">
        <v>0</v>
      </c>
      <c r="ER50" s="53">
        <v>4</v>
      </c>
      <c r="ES50" s="53">
        <v>0</v>
      </c>
      <c r="ET50" s="65">
        <f t="shared" si="4"/>
        <v>42</v>
      </c>
    </row>
    <row r="51" spans="1:150" ht="15" customHeight="1">
      <c r="A51" s="59" t="s">
        <v>109</v>
      </c>
      <c r="B51" s="53">
        <v>1</v>
      </c>
      <c r="C51" s="53">
        <v>0</v>
      </c>
      <c r="D51" s="53">
        <v>1</v>
      </c>
      <c r="E51" s="53">
        <v>0</v>
      </c>
      <c r="F51" s="53">
        <v>1</v>
      </c>
      <c r="G51" s="53">
        <v>0</v>
      </c>
      <c r="H51" s="53">
        <v>2</v>
      </c>
      <c r="I51" s="53">
        <v>0</v>
      </c>
      <c r="J51" s="53">
        <v>2</v>
      </c>
      <c r="K51" s="53">
        <v>1</v>
      </c>
      <c r="L51" s="53">
        <v>0</v>
      </c>
      <c r="M51" s="53">
        <v>0</v>
      </c>
      <c r="N51" s="53">
        <v>0</v>
      </c>
      <c r="O51" s="53">
        <v>0</v>
      </c>
      <c r="P51" s="53">
        <v>1</v>
      </c>
      <c r="Q51" s="53">
        <v>0</v>
      </c>
      <c r="R51" s="53">
        <v>0</v>
      </c>
      <c r="S51" s="53">
        <v>0</v>
      </c>
      <c r="T51" s="53">
        <v>2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4</v>
      </c>
      <c r="AA51" s="53">
        <v>0</v>
      </c>
      <c r="AB51" s="53">
        <v>1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0</v>
      </c>
      <c r="AR51" s="53">
        <v>0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65">
        <f t="shared" si="5"/>
        <v>5</v>
      </c>
      <c r="AY51" s="53">
        <v>0</v>
      </c>
      <c r="AZ51" s="53">
        <v>0</v>
      </c>
      <c r="BA51" s="53">
        <v>2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53">
        <v>0</v>
      </c>
      <c r="BP51" s="53">
        <v>0</v>
      </c>
      <c r="BQ51" s="53">
        <v>0</v>
      </c>
      <c r="BR51" s="53">
        <v>0</v>
      </c>
      <c r="BS51" s="53">
        <v>0</v>
      </c>
      <c r="BT51" s="53">
        <v>0</v>
      </c>
      <c r="BU51" s="53">
        <v>0</v>
      </c>
      <c r="BV51" s="53">
        <v>0</v>
      </c>
      <c r="BW51" s="65">
        <f t="shared" si="2"/>
        <v>2</v>
      </c>
      <c r="BX51" s="53">
        <v>0</v>
      </c>
      <c r="BY51" s="53">
        <v>0</v>
      </c>
      <c r="BZ51" s="53">
        <v>0</v>
      </c>
      <c r="CA51" s="53">
        <v>0</v>
      </c>
      <c r="CB51" s="53">
        <v>0</v>
      </c>
      <c r="CC51" s="53">
        <v>0</v>
      </c>
      <c r="CD51" s="53">
        <v>0</v>
      </c>
      <c r="CE51" s="53">
        <v>0</v>
      </c>
      <c r="CF51" s="53">
        <v>1</v>
      </c>
      <c r="CG51" s="53">
        <v>0</v>
      </c>
      <c r="CH51" s="53">
        <v>0</v>
      </c>
      <c r="CI51" s="53">
        <v>0</v>
      </c>
      <c r="CJ51" s="53">
        <v>0</v>
      </c>
      <c r="CK51" s="53">
        <v>0</v>
      </c>
      <c r="CL51" s="53">
        <v>0</v>
      </c>
      <c r="CM51" s="53">
        <v>0</v>
      </c>
      <c r="CN51" s="53">
        <v>0</v>
      </c>
      <c r="CO51" s="53">
        <v>0</v>
      </c>
      <c r="CP51" s="53">
        <v>0</v>
      </c>
      <c r="CQ51" s="53">
        <v>0</v>
      </c>
      <c r="CR51" s="53">
        <v>0</v>
      </c>
      <c r="CS51" s="53">
        <v>0</v>
      </c>
      <c r="CT51" s="53">
        <v>0</v>
      </c>
      <c r="CU51" s="53">
        <v>0</v>
      </c>
      <c r="CV51" s="65">
        <f t="shared" si="3"/>
        <v>1</v>
      </c>
      <c r="CW51" s="53">
        <v>1</v>
      </c>
      <c r="CX51" s="53">
        <v>0</v>
      </c>
      <c r="CY51" s="53">
        <v>0</v>
      </c>
      <c r="CZ51" s="53">
        <v>0</v>
      </c>
      <c r="DA51" s="53">
        <v>0</v>
      </c>
      <c r="DB51" s="53">
        <v>0</v>
      </c>
      <c r="DC51" s="53">
        <v>3</v>
      </c>
      <c r="DD51" s="53">
        <v>0</v>
      </c>
      <c r="DE51" s="53">
        <v>0</v>
      </c>
      <c r="DF51" s="53">
        <v>0</v>
      </c>
      <c r="DG51" s="53">
        <v>0</v>
      </c>
      <c r="DH51" s="53">
        <v>0</v>
      </c>
      <c r="DI51" s="53">
        <v>0</v>
      </c>
      <c r="DJ51" s="53">
        <v>0</v>
      </c>
      <c r="DK51" s="53">
        <v>0</v>
      </c>
      <c r="DL51" s="53">
        <v>0</v>
      </c>
      <c r="DM51" s="53">
        <v>1</v>
      </c>
      <c r="DN51" s="53">
        <v>0</v>
      </c>
      <c r="DO51" s="53">
        <v>0</v>
      </c>
      <c r="DP51" s="53">
        <v>1</v>
      </c>
      <c r="DQ51" s="53">
        <v>1</v>
      </c>
      <c r="DR51" s="53">
        <v>0</v>
      </c>
      <c r="DS51" s="53">
        <v>0</v>
      </c>
      <c r="DT51" s="53">
        <v>0</v>
      </c>
      <c r="DU51" s="65">
        <f t="shared" si="6"/>
        <v>7</v>
      </c>
      <c r="DV51" s="53">
        <v>0</v>
      </c>
      <c r="DW51" s="53">
        <v>0</v>
      </c>
      <c r="DX51" s="53">
        <v>1</v>
      </c>
      <c r="DY51" s="53">
        <v>0</v>
      </c>
      <c r="DZ51" s="53">
        <v>1</v>
      </c>
      <c r="EA51" s="53">
        <v>0</v>
      </c>
      <c r="EB51" s="53">
        <v>1</v>
      </c>
      <c r="EC51" s="53">
        <v>1</v>
      </c>
      <c r="ED51" s="53">
        <v>2</v>
      </c>
      <c r="EE51" s="53">
        <v>0</v>
      </c>
      <c r="EF51" s="53">
        <v>0</v>
      </c>
      <c r="EG51" s="53">
        <v>0</v>
      </c>
      <c r="EH51" s="53">
        <v>0</v>
      </c>
      <c r="EI51" s="53">
        <v>0</v>
      </c>
      <c r="EJ51" s="53">
        <v>1</v>
      </c>
      <c r="EK51" s="53">
        <v>0</v>
      </c>
      <c r="EL51" s="53">
        <v>0</v>
      </c>
      <c r="EM51" s="53">
        <v>0</v>
      </c>
      <c r="EN51" s="53">
        <v>0</v>
      </c>
      <c r="EO51" s="53">
        <v>0</v>
      </c>
      <c r="EP51" s="53">
        <v>0</v>
      </c>
      <c r="EQ51" s="53">
        <v>0</v>
      </c>
      <c r="ER51" s="53">
        <v>1</v>
      </c>
      <c r="ES51" s="53">
        <v>0</v>
      </c>
      <c r="ET51" s="65">
        <f t="shared" si="4"/>
        <v>8</v>
      </c>
    </row>
    <row r="52" spans="1:150" ht="15" customHeight="1">
      <c r="A52" s="59" t="s">
        <v>24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0</v>
      </c>
      <c r="AT52" s="53">
        <v>0</v>
      </c>
      <c r="AU52" s="53">
        <v>0</v>
      </c>
      <c r="AV52" s="53">
        <v>0</v>
      </c>
      <c r="AW52" s="53">
        <v>0</v>
      </c>
      <c r="AX52" s="65">
        <f t="shared" si="5"/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0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53">
        <v>0</v>
      </c>
      <c r="BP52" s="53">
        <v>0</v>
      </c>
      <c r="BQ52" s="53">
        <v>0</v>
      </c>
      <c r="BR52" s="53">
        <v>0</v>
      </c>
      <c r="BS52" s="53">
        <v>0</v>
      </c>
      <c r="BT52" s="53">
        <v>0</v>
      </c>
      <c r="BU52" s="53">
        <v>0</v>
      </c>
      <c r="BV52" s="53">
        <v>0</v>
      </c>
      <c r="BW52" s="65">
        <f t="shared" si="2"/>
        <v>0</v>
      </c>
      <c r="BX52" s="53">
        <v>0</v>
      </c>
      <c r="BY52" s="53">
        <v>0</v>
      </c>
      <c r="BZ52" s="53">
        <v>0</v>
      </c>
      <c r="CA52" s="53">
        <v>0</v>
      </c>
      <c r="CB52" s="53">
        <v>0</v>
      </c>
      <c r="CC52" s="53">
        <v>0</v>
      </c>
      <c r="CD52" s="53">
        <v>0</v>
      </c>
      <c r="CE52" s="53">
        <v>0</v>
      </c>
      <c r="CF52" s="53">
        <v>0</v>
      </c>
      <c r="CG52" s="53">
        <v>0</v>
      </c>
      <c r="CH52" s="53">
        <v>0</v>
      </c>
      <c r="CI52" s="53">
        <v>0</v>
      </c>
      <c r="CJ52" s="53">
        <v>0</v>
      </c>
      <c r="CK52" s="53">
        <v>0</v>
      </c>
      <c r="CL52" s="53">
        <v>0</v>
      </c>
      <c r="CM52" s="53">
        <v>0</v>
      </c>
      <c r="CN52" s="53">
        <v>0</v>
      </c>
      <c r="CO52" s="53">
        <v>0</v>
      </c>
      <c r="CP52" s="53">
        <v>0</v>
      </c>
      <c r="CQ52" s="53">
        <v>0</v>
      </c>
      <c r="CR52" s="53">
        <v>0</v>
      </c>
      <c r="CS52" s="53">
        <v>0</v>
      </c>
      <c r="CT52" s="53">
        <v>0</v>
      </c>
      <c r="CU52" s="53">
        <v>0</v>
      </c>
      <c r="CV52" s="65">
        <f t="shared" si="3"/>
        <v>0</v>
      </c>
      <c r="CW52" s="53">
        <v>0</v>
      </c>
      <c r="CX52" s="53">
        <v>0</v>
      </c>
      <c r="CY52" s="53">
        <v>0</v>
      </c>
      <c r="CZ52" s="53">
        <v>0</v>
      </c>
      <c r="DA52" s="53">
        <v>0</v>
      </c>
      <c r="DB52" s="53">
        <v>0</v>
      </c>
      <c r="DC52" s="53">
        <v>0</v>
      </c>
      <c r="DD52" s="53">
        <v>0</v>
      </c>
      <c r="DE52" s="53">
        <v>0</v>
      </c>
      <c r="DF52" s="53">
        <v>0</v>
      </c>
      <c r="DG52" s="53">
        <v>0</v>
      </c>
      <c r="DH52" s="53">
        <v>0</v>
      </c>
      <c r="DI52" s="53">
        <v>0</v>
      </c>
      <c r="DJ52" s="53">
        <v>0</v>
      </c>
      <c r="DK52" s="53">
        <v>0</v>
      </c>
      <c r="DL52" s="53">
        <v>0</v>
      </c>
      <c r="DM52" s="53">
        <v>0</v>
      </c>
      <c r="DN52" s="53">
        <v>0</v>
      </c>
      <c r="DO52" s="53">
        <v>0</v>
      </c>
      <c r="DP52" s="53">
        <v>1</v>
      </c>
      <c r="DQ52" s="53">
        <v>0</v>
      </c>
      <c r="DR52" s="53">
        <v>0</v>
      </c>
      <c r="DS52" s="53">
        <v>0</v>
      </c>
      <c r="DT52" s="53">
        <v>2</v>
      </c>
      <c r="DU52" s="65">
        <f t="shared" si="6"/>
        <v>3</v>
      </c>
      <c r="DV52" s="53">
        <v>0</v>
      </c>
      <c r="DW52" s="53">
        <v>0</v>
      </c>
      <c r="DX52" s="53">
        <v>0</v>
      </c>
      <c r="DY52" s="53">
        <v>0</v>
      </c>
      <c r="DZ52" s="53">
        <v>0</v>
      </c>
      <c r="EA52" s="53">
        <v>0</v>
      </c>
      <c r="EB52" s="53">
        <v>0</v>
      </c>
      <c r="EC52" s="53">
        <v>0</v>
      </c>
      <c r="ED52" s="53">
        <v>0</v>
      </c>
      <c r="EE52" s="53">
        <v>0</v>
      </c>
      <c r="EF52" s="53">
        <v>0</v>
      </c>
      <c r="EG52" s="53">
        <v>0</v>
      </c>
      <c r="EH52" s="53">
        <v>0</v>
      </c>
      <c r="EI52" s="53">
        <v>0</v>
      </c>
      <c r="EJ52" s="53">
        <v>0</v>
      </c>
      <c r="EK52" s="53">
        <v>0</v>
      </c>
      <c r="EL52" s="53">
        <v>0</v>
      </c>
      <c r="EM52" s="53">
        <v>0</v>
      </c>
      <c r="EN52" s="53">
        <v>1</v>
      </c>
      <c r="EO52" s="53">
        <v>0</v>
      </c>
      <c r="EP52" s="53">
        <v>0</v>
      </c>
      <c r="EQ52" s="53">
        <v>0</v>
      </c>
      <c r="ER52" s="53">
        <v>0</v>
      </c>
      <c r="ES52" s="53">
        <v>0</v>
      </c>
      <c r="ET52" s="65">
        <f t="shared" si="4"/>
        <v>1</v>
      </c>
    </row>
    <row r="53" spans="1:150" ht="15" customHeight="1">
      <c r="A53" s="59" t="s">
        <v>105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0</v>
      </c>
      <c r="AI53" s="53">
        <v>0</v>
      </c>
      <c r="AJ53" s="53">
        <v>0</v>
      </c>
      <c r="AK53" s="53">
        <v>0</v>
      </c>
      <c r="AL53" s="53">
        <v>0</v>
      </c>
      <c r="AM53" s="53">
        <v>0</v>
      </c>
      <c r="AN53" s="53">
        <v>0</v>
      </c>
      <c r="AO53" s="53">
        <v>0</v>
      </c>
      <c r="AP53" s="53">
        <v>0</v>
      </c>
      <c r="AQ53" s="53">
        <v>0</v>
      </c>
      <c r="AR53" s="53">
        <v>0</v>
      </c>
      <c r="AS53" s="53">
        <v>0</v>
      </c>
      <c r="AT53" s="53">
        <v>0</v>
      </c>
      <c r="AU53" s="53">
        <v>0</v>
      </c>
      <c r="AV53" s="53">
        <v>0</v>
      </c>
      <c r="AW53" s="53">
        <v>0</v>
      </c>
      <c r="AX53" s="65">
        <f t="shared" si="5"/>
        <v>0</v>
      </c>
      <c r="AY53" s="53">
        <v>0</v>
      </c>
      <c r="AZ53" s="53">
        <v>0</v>
      </c>
      <c r="BA53" s="53">
        <v>0</v>
      </c>
      <c r="BB53" s="53">
        <v>0</v>
      </c>
      <c r="BC53" s="53">
        <v>0</v>
      </c>
      <c r="BD53" s="53">
        <v>0</v>
      </c>
      <c r="BE53" s="53">
        <v>0</v>
      </c>
      <c r="BF53" s="53">
        <v>0</v>
      </c>
      <c r="BG53" s="53">
        <v>0</v>
      </c>
      <c r="BH53" s="53">
        <v>0</v>
      </c>
      <c r="BI53" s="53">
        <v>0</v>
      </c>
      <c r="BJ53" s="53">
        <v>0</v>
      </c>
      <c r="BK53" s="53">
        <v>0</v>
      </c>
      <c r="BL53" s="53">
        <v>0</v>
      </c>
      <c r="BM53" s="53">
        <v>0</v>
      </c>
      <c r="BN53" s="53">
        <v>0</v>
      </c>
      <c r="BO53" s="53">
        <v>0</v>
      </c>
      <c r="BP53" s="53">
        <v>0</v>
      </c>
      <c r="BQ53" s="53">
        <v>0</v>
      </c>
      <c r="BR53" s="53">
        <v>0</v>
      </c>
      <c r="BS53" s="53">
        <v>0</v>
      </c>
      <c r="BT53" s="53">
        <v>0</v>
      </c>
      <c r="BU53" s="53">
        <v>0</v>
      </c>
      <c r="BV53" s="53">
        <v>0</v>
      </c>
      <c r="BW53" s="65">
        <f t="shared" si="2"/>
        <v>0</v>
      </c>
      <c r="BX53" s="53">
        <v>0</v>
      </c>
      <c r="BY53" s="53">
        <v>0</v>
      </c>
      <c r="BZ53" s="53">
        <v>0</v>
      </c>
      <c r="CA53" s="53">
        <v>0</v>
      </c>
      <c r="CB53" s="53">
        <v>0</v>
      </c>
      <c r="CC53" s="53">
        <v>0</v>
      </c>
      <c r="CD53" s="53">
        <v>0</v>
      </c>
      <c r="CE53" s="53">
        <v>0</v>
      </c>
      <c r="CF53" s="53">
        <v>0</v>
      </c>
      <c r="CG53" s="53">
        <v>0</v>
      </c>
      <c r="CH53" s="53">
        <v>0</v>
      </c>
      <c r="CI53" s="53">
        <v>0</v>
      </c>
      <c r="CJ53" s="53">
        <v>0</v>
      </c>
      <c r="CK53" s="53">
        <v>0</v>
      </c>
      <c r="CL53" s="53">
        <v>0</v>
      </c>
      <c r="CM53" s="53">
        <v>0</v>
      </c>
      <c r="CN53" s="53">
        <v>0</v>
      </c>
      <c r="CO53" s="53">
        <v>0</v>
      </c>
      <c r="CP53" s="53">
        <v>0</v>
      </c>
      <c r="CQ53" s="53">
        <v>0</v>
      </c>
      <c r="CR53" s="53">
        <v>0</v>
      </c>
      <c r="CS53" s="53">
        <v>0</v>
      </c>
      <c r="CT53" s="53">
        <v>0</v>
      </c>
      <c r="CU53" s="53">
        <v>0</v>
      </c>
      <c r="CV53" s="65">
        <f t="shared" si="3"/>
        <v>0</v>
      </c>
      <c r="CW53" s="53">
        <v>0</v>
      </c>
      <c r="CX53" s="53">
        <v>0</v>
      </c>
      <c r="CY53" s="53">
        <v>0</v>
      </c>
      <c r="CZ53" s="53">
        <v>0</v>
      </c>
      <c r="DA53" s="53">
        <v>0</v>
      </c>
      <c r="DB53" s="53">
        <v>0</v>
      </c>
      <c r="DC53" s="53">
        <v>0</v>
      </c>
      <c r="DD53" s="53">
        <v>0</v>
      </c>
      <c r="DE53" s="53">
        <v>0</v>
      </c>
      <c r="DF53" s="53">
        <v>2</v>
      </c>
      <c r="DG53" s="53">
        <v>0</v>
      </c>
      <c r="DH53" s="53">
        <v>1</v>
      </c>
      <c r="DI53" s="53">
        <v>0</v>
      </c>
      <c r="DJ53" s="53">
        <v>0</v>
      </c>
      <c r="DK53" s="53">
        <v>0</v>
      </c>
      <c r="DL53" s="53">
        <v>1</v>
      </c>
      <c r="DM53" s="53">
        <v>0</v>
      </c>
      <c r="DN53" s="53">
        <v>0</v>
      </c>
      <c r="DO53" s="53">
        <v>0</v>
      </c>
      <c r="DP53" s="53">
        <v>0</v>
      </c>
      <c r="DQ53" s="53">
        <v>0</v>
      </c>
      <c r="DR53" s="53">
        <v>0</v>
      </c>
      <c r="DS53" s="53">
        <v>0</v>
      </c>
      <c r="DT53" s="53">
        <v>0</v>
      </c>
      <c r="DU53" s="65">
        <f t="shared" si="6"/>
        <v>4</v>
      </c>
      <c r="DV53" s="53">
        <v>1</v>
      </c>
      <c r="DW53" s="53">
        <v>0</v>
      </c>
      <c r="DX53" s="53">
        <v>0</v>
      </c>
      <c r="DY53" s="53">
        <v>0</v>
      </c>
      <c r="DZ53" s="53">
        <v>0</v>
      </c>
      <c r="EA53" s="53">
        <v>0</v>
      </c>
      <c r="EB53" s="53">
        <v>0</v>
      </c>
      <c r="EC53" s="53">
        <v>0</v>
      </c>
      <c r="ED53" s="53">
        <v>0</v>
      </c>
      <c r="EE53" s="53">
        <v>0</v>
      </c>
      <c r="EF53" s="53">
        <v>0</v>
      </c>
      <c r="EG53" s="53">
        <v>1</v>
      </c>
      <c r="EH53" s="53">
        <v>0</v>
      </c>
      <c r="EI53" s="53">
        <v>1</v>
      </c>
      <c r="EJ53" s="53">
        <v>0</v>
      </c>
      <c r="EK53" s="53">
        <v>0</v>
      </c>
      <c r="EL53" s="53">
        <v>0</v>
      </c>
      <c r="EM53" s="53">
        <v>0</v>
      </c>
      <c r="EN53" s="53">
        <v>0</v>
      </c>
      <c r="EO53" s="53">
        <v>0</v>
      </c>
      <c r="EP53" s="53">
        <v>0</v>
      </c>
      <c r="EQ53" s="53">
        <v>0</v>
      </c>
      <c r="ER53" s="53">
        <v>0</v>
      </c>
      <c r="ES53" s="53">
        <v>0</v>
      </c>
      <c r="ET53" s="65">
        <f t="shared" si="4"/>
        <v>3</v>
      </c>
    </row>
    <row r="54" spans="1:150" ht="15" customHeight="1">
      <c r="A54" s="59" t="s">
        <v>25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65">
        <f t="shared" si="5"/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53">
        <v>0</v>
      </c>
      <c r="BP54" s="53">
        <v>0</v>
      </c>
      <c r="BQ54" s="53">
        <v>0</v>
      </c>
      <c r="BR54" s="53">
        <v>0</v>
      </c>
      <c r="BS54" s="53">
        <v>0</v>
      </c>
      <c r="BT54" s="53">
        <v>0</v>
      </c>
      <c r="BU54" s="53">
        <v>0</v>
      </c>
      <c r="BV54" s="53">
        <v>0</v>
      </c>
      <c r="BW54" s="65">
        <f t="shared" si="2"/>
        <v>0</v>
      </c>
      <c r="BX54" s="53">
        <v>0</v>
      </c>
      <c r="BY54" s="53">
        <v>0</v>
      </c>
      <c r="BZ54" s="53">
        <v>0</v>
      </c>
      <c r="CA54" s="53">
        <v>0</v>
      </c>
      <c r="CB54" s="53">
        <v>0</v>
      </c>
      <c r="CC54" s="53">
        <v>0</v>
      </c>
      <c r="CD54" s="53">
        <v>0</v>
      </c>
      <c r="CE54" s="53">
        <v>0</v>
      </c>
      <c r="CF54" s="53">
        <v>0</v>
      </c>
      <c r="CG54" s="53">
        <v>0</v>
      </c>
      <c r="CH54" s="53">
        <v>0</v>
      </c>
      <c r="CI54" s="53">
        <v>0</v>
      </c>
      <c r="CJ54" s="53">
        <v>0</v>
      </c>
      <c r="CK54" s="53">
        <v>0</v>
      </c>
      <c r="CL54" s="53">
        <v>0</v>
      </c>
      <c r="CM54" s="53">
        <v>0</v>
      </c>
      <c r="CN54" s="53">
        <v>0</v>
      </c>
      <c r="CO54" s="53">
        <v>0</v>
      </c>
      <c r="CP54" s="53">
        <v>0</v>
      </c>
      <c r="CQ54" s="53">
        <v>0</v>
      </c>
      <c r="CR54" s="53">
        <v>0</v>
      </c>
      <c r="CS54" s="53">
        <v>0</v>
      </c>
      <c r="CT54" s="53">
        <v>0</v>
      </c>
      <c r="CU54" s="53">
        <v>0</v>
      </c>
      <c r="CV54" s="65">
        <f t="shared" si="3"/>
        <v>0</v>
      </c>
      <c r="CW54" s="53">
        <v>0</v>
      </c>
      <c r="CX54" s="53">
        <v>0</v>
      </c>
      <c r="CY54" s="53">
        <v>0</v>
      </c>
      <c r="CZ54" s="53">
        <v>0</v>
      </c>
      <c r="DA54" s="53">
        <v>0</v>
      </c>
      <c r="DB54" s="53">
        <v>0</v>
      </c>
      <c r="DC54" s="53">
        <v>0</v>
      </c>
      <c r="DD54" s="53">
        <v>0</v>
      </c>
      <c r="DE54" s="53">
        <v>0</v>
      </c>
      <c r="DF54" s="53">
        <v>0</v>
      </c>
      <c r="DG54" s="53">
        <v>0</v>
      </c>
      <c r="DH54" s="53">
        <v>0</v>
      </c>
      <c r="DI54" s="53">
        <v>0</v>
      </c>
      <c r="DJ54" s="53">
        <v>0</v>
      </c>
      <c r="DK54" s="53">
        <v>0</v>
      </c>
      <c r="DL54" s="53">
        <v>0</v>
      </c>
      <c r="DM54" s="53">
        <v>0</v>
      </c>
      <c r="DN54" s="53">
        <v>0</v>
      </c>
      <c r="DO54" s="53">
        <v>0</v>
      </c>
      <c r="DP54" s="53">
        <v>0</v>
      </c>
      <c r="DQ54" s="53">
        <v>0</v>
      </c>
      <c r="DR54" s="53">
        <v>0</v>
      </c>
      <c r="DS54" s="53">
        <v>0</v>
      </c>
      <c r="DT54" s="53">
        <v>0</v>
      </c>
      <c r="DU54" s="65">
        <f t="shared" si="6"/>
        <v>0</v>
      </c>
      <c r="DV54" s="53">
        <v>0</v>
      </c>
      <c r="DW54" s="53">
        <v>0</v>
      </c>
      <c r="DX54" s="53">
        <v>0</v>
      </c>
      <c r="DY54" s="53">
        <v>0</v>
      </c>
      <c r="DZ54" s="53">
        <v>0</v>
      </c>
      <c r="EA54" s="53">
        <v>0</v>
      </c>
      <c r="EB54" s="53">
        <v>0</v>
      </c>
      <c r="EC54" s="53">
        <v>0</v>
      </c>
      <c r="ED54" s="53">
        <v>0</v>
      </c>
      <c r="EE54" s="53">
        <v>0</v>
      </c>
      <c r="EF54" s="53">
        <v>0</v>
      </c>
      <c r="EG54" s="53">
        <v>0</v>
      </c>
      <c r="EH54" s="53">
        <v>0</v>
      </c>
      <c r="EI54" s="53">
        <v>0</v>
      </c>
      <c r="EJ54" s="53">
        <v>0</v>
      </c>
      <c r="EK54" s="53">
        <v>0</v>
      </c>
      <c r="EL54" s="53">
        <v>0</v>
      </c>
      <c r="EM54" s="53">
        <v>0</v>
      </c>
      <c r="EN54" s="53">
        <v>0</v>
      </c>
      <c r="EO54" s="53">
        <v>0</v>
      </c>
      <c r="EP54" s="53">
        <v>0</v>
      </c>
      <c r="EQ54" s="53">
        <v>0</v>
      </c>
      <c r="ER54" s="53">
        <v>0</v>
      </c>
      <c r="ES54" s="53">
        <v>0</v>
      </c>
      <c r="ET54" s="65">
        <f t="shared" si="4"/>
        <v>0</v>
      </c>
    </row>
    <row r="55" spans="1:150" ht="15" customHeight="1">
      <c r="A55" s="59" t="s">
        <v>123</v>
      </c>
      <c r="B55" s="53">
        <v>1</v>
      </c>
      <c r="C55" s="53">
        <v>1</v>
      </c>
      <c r="D55" s="53">
        <v>0</v>
      </c>
      <c r="E55" s="53">
        <v>8</v>
      </c>
      <c r="F55" s="53">
        <v>0</v>
      </c>
      <c r="G55" s="53">
        <v>1</v>
      </c>
      <c r="H55" s="53">
        <v>0</v>
      </c>
      <c r="I55" s="53">
        <v>2</v>
      </c>
      <c r="J55" s="53">
        <v>0</v>
      </c>
      <c r="K55" s="53">
        <v>7</v>
      </c>
      <c r="L55" s="53">
        <v>0</v>
      </c>
      <c r="M55" s="53">
        <v>1</v>
      </c>
      <c r="N55" s="53">
        <v>0</v>
      </c>
      <c r="O55" s="53">
        <v>7</v>
      </c>
      <c r="P55" s="53">
        <v>0</v>
      </c>
      <c r="Q55" s="53">
        <v>2</v>
      </c>
      <c r="R55" s="53">
        <v>0</v>
      </c>
      <c r="S55" s="53">
        <v>3</v>
      </c>
      <c r="T55" s="53">
        <v>0</v>
      </c>
      <c r="U55" s="53">
        <v>1</v>
      </c>
      <c r="V55" s="53">
        <v>0</v>
      </c>
      <c r="W55" s="53">
        <v>4</v>
      </c>
      <c r="X55" s="53">
        <v>0</v>
      </c>
      <c r="Y55" s="53">
        <v>1</v>
      </c>
      <c r="Z55" s="53">
        <v>1</v>
      </c>
      <c r="AA55" s="53">
        <v>6</v>
      </c>
      <c r="AB55" s="53">
        <v>0</v>
      </c>
      <c r="AC55" s="53">
        <v>0</v>
      </c>
      <c r="AD55" s="53">
        <v>0</v>
      </c>
      <c r="AE55" s="53">
        <v>2</v>
      </c>
      <c r="AF55" s="53">
        <v>0</v>
      </c>
      <c r="AG55" s="53">
        <v>0</v>
      </c>
      <c r="AH55" s="53">
        <v>0</v>
      </c>
      <c r="AI55" s="53">
        <v>1</v>
      </c>
      <c r="AJ55" s="53">
        <v>0</v>
      </c>
      <c r="AK55" s="53">
        <v>1</v>
      </c>
      <c r="AL55" s="53">
        <v>0</v>
      </c>
      <c r="AM55" s="53">
        <v>1</v>
      </c>
      <c r="AN55" s="53">
        <v>0</v>
      </c>
      <c r="AO55" s="53">
        <v>0</v>
      </c>
      <c r="AP55" s="53">
        <v>0</v>
      </c>
      <c r="AQ55" s="53">
        <v>1</v>
      </c>
      <c r="AR55" s="53">
        <v>0</v>
      </c>
      <c r="AS55" s="53">
        <v>2</v>
      </c>
      <c r="AT55" s="53">
        <v>0</v>
      </c>
      <c r="AU55" s="53">
        <v>1</v>
      </c>
      <c r="AV55" s="53">
        <v>0</v>
      </c>
      <c r="AW55" s="53">
        <v>1</v>
      </c>
      <c r="AX55" s="65">
        <f t="shared" si="5"/>
        <v>17</v>
      </c>
      <c r="AY55" s="53">
        <v>0</v>
      </c>
      <c r="AZ55" s="53">
        <v>0</v>
      </c>
      <c r="BA55" s="53">
        <v>0</v>
      </c>
      <c r="BB55" s="53">
        <v>3</v>
      </c>
      <c r="BC55" s="53">
        <v>0</v>
      </c>
      <c r="BD55" s="53">
        <v>3</v>
      </c>
      <c r="BE55" s="53">
        <v>0</v>
      </c>
      <c r="BF55" s="53">
        <v>0</v>
      </c>
      <c r="BG55" s="53">
        <v>0</v>
      </c>
      <c r="BH55" s="53">
        <v>0</v>
      </c>
      <c r="BI55" s="53">
        <v>0</v>
      </c>
      <c r="BJ55" s="53">
        <v>0</v>
      </c>
      <c r="BK55" s="53">
        <v>0</v>
      </c>
      <c r="BL55" s="53">
        <v>1</v>
      </c>
      <c r="BM55" s="53">
        <v>0</v>
      </c>
      <c r="BN55" s="53">
        <v>0</v>
      </c>
      <c r="BO55" s="53">
        <v>0</v>
      </c>
      <c r="BP55" s="53">
        <v>1</v>
      </c>
      <c r="BQ55" s="53">
        <v>0</v>
      </c>
      <c r="BR55" s="53">
        <v>0</v>
      </c>
      <c r="BS55" s="53">
        <v>0</v>
      </c>
      <c r="BT55" s="53">
        <v>0</v>
      </c>
      <c r="BU55" s="53">
        <v>1</v>
      </c>
      <c r="BV55" s="53">
        <v>1</v>
      </c>
      <c r="BW55" s="65">
        <f t="shared" si="2"/>
        <v>10</v>
      </c>
      <c r="BX55" s="53">
        <v>0</v>
      </c>
      <c r="BY55" s="53">
        <v>1</v>
      </c>
      <c r="BZ55" s="53">
        <v>0</v>
      </c>
      <c r="CA55" s="53">
        <v>2</v>
      </c>
      <c r="CB55" s="53">
        <v>0</v>
      </c>
      <c r="CC55" s="53">
        <v>0</v>
      </c>
      <c r="CD55" s="53">
        <v>1</v>
      </c>
      <c r="CE55" s="53">
        <v>2</v>
      </c>
      <c r="CF55" s="53">
        <v>0</v>
      </c>
      <c r="CG55" s="53">
        <v>0</v>
      </c>
      <c r="CH55" s="53">
        <v>0</v>
      </c>
      <c r="CI55" s="53">
        <v>1</v>
      </c>
      <c r="CJ55" s="53">
        <v>0</v>
      </c>
      <c r="CK55" s="53">
        <v>0</v>
      </c>
      <c r="CL55" s="53">
        <v>0</v>
      </c>
      <c r="CM55" s="53">
        <v>1</v>
      </c>
      <c r="CN55" s="53">
        <v>1</v>
      </c>
      <c r="CO55" s="53">
        <v>0</v>
      </c>
      <c r="CP55" s="53">
        <v>0</v>
      </c>
      <c r="CQ55" s="53">
        <v>0</v>
      </c>
      <c r="CR55" s="53">
        <v>0</v>
      </c>
      <c r="CS55" s="53">
        <v>3</v>
      </c>
      <c r="CT55" s="53">
        <v>0</v>
      </c>
      <c r="CU55" s="53">
        <v>3</v>
      </c>
      <c r="CV55" s="65">
        <f t="shared" si="3"/>
        <v>15</v>
      </c>
      <c r="CW55" s="53">
        <v>3</v>
      </c>
      <c r="CX55" s="53">
        <v>3</v>
      </c>
      <c r="CY55" s="53">
        <v>3</v>
      </c>
      <c r="CZ55" s="53">
        <v>3</v>
      </c>
      <c r="DA55" s="53">
        <v>0</v>
      </c>
      <c r="DB55" s="53">
        <v>2</v>
      </c>
      <c r="DC55" s="53">
        <v>1</v>
      </c>
      <c r="DD55" s="53">
        <v>4</v>
      </c>
      <c r="DE55" s="53">
        <v>2</v>
      </c>
      <c r="DF55" s="53">
        <v>1</v>
      </c>
      <c r="DG55" s="53">
        <v>0</v>
      </c>
      <c r="DH55" s="53">
        <v>4</v>
      </c>
      <c r="DI55" s="53">
        <v>0</v>
      </c>
      <c r="DJ55" s="53">
        <v>3</v>
      </c>
      <c r="DK55" s="53">
        <v>0</v>
      </c>
      <c r="DL55" s="53">
        <v>2</v>
      </c>
      <c r="DM55" s="53">
        <v>1</v>
      </c>
      <c r="DN55" s="53">
        <v>6</v>
      </c>
      <c r="DO55" s="53">
        <v>0</v>
      </c>
      <c r="DP55" s="53">
        <v>1</v>
      </c>
      <c r="DQ55" s="53">
        <v>1</v>
      </c>
      <c r="DR55" s="53">
        <v>4</v>
      </c>
      <c r="DS55" s="53">
        <v>0</v>
      </c>
      <c r="DT55" s="53">
        <v>2</v>
      </c>
      <c r="DU55" s="65">
        <f t="shared" si="6"/>
        <v>46</v>
      </c>
      <c r="DV55" s="53">
        <v>1</v>
      </c>
      <c r="DW55" s="53">
        <v>1</v>
      </c>
      <c r="DX55" s="53">
        <v>0</v>
      </c>
      <c r="DY55" s="53">
        <v>1</v>
      </c>
      <c r="DZ55" s="53">
        <v>0</v>
      </c>
      <c r="EA55" s="53">
        <v>4</v>
      </c>
      <c r="EB55" s="53">
        <v>2</v>
      </c>
      <c r="EC55" s="53">
        <v>5</v>
      </c>
      <c r="ED55" s="53">
        <v>1</v>
      </c>
      <c r="EE55" s="53">
        <v>3</v>
      </c>
      <c r="EF55" s="53">
        <v>0</v>
      </c>
      <c r="EG55" s="53">
        <v>2</v>
      </c>
      <c r="EH55" s="53">
        <v>0</v>
      </c>
      <c r="EI55" s="53">
        <v>1</v>
      </c>
      <c r="EJ55" s="53">
        <v>0</v>
      </c>
      <c r="EK55" s="53">
        <v>0</v>
      </c>
      <c r="EL55" s="53">
        <v>0</v>
      </c>
      <c r="EM55" s="53">
        <v>1</v>
      </c>
      <c r="EN55" s="53">
        <v>0</v>
      </c>
      <c r="EO55" s="53">
        <v>3</v>
      </c>
      <c r="EP55" s="53">
        <v>0</v>
      </c>
      <c r="EQ55" s="53">
        <v>2</v>
      </c>
      <c r="ER55" s="53">
        <v>0</v>
      </c>
      <c r="ES55" s="53">
        <v>0</v>
      </c>
      <c r="ET55" s="65">
        <f t="shared" si="4"/>
        <v>27</v>
      </c>
    </row>
    <row r="56" spans="1:150" ht="15" customHeight="1">
      <c r="A56" s="59" t="s">
        <v>46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2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1</v>
      </c>
      <c r="O56" s="53">
        <v>1</v>
      </c>
      <c r="P56" s="53">
        <v>0</v>
      </c>
      <c r="Q56" s="53">
        <v>0</v>
      </c>
      <c r="R56" s="53">
        <v>0</v>
      </c>
      <c r="S56" s="53">
        <v>1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1</v>
      </c>
      <c r="Z56" s="53">
        <v>1</v>
      </c>
      <c r="AA56" s="53">
        <v>0</v>
      </c>
      <c r="AB56" s="53">
        <v>1</v>
      </c>
      <c r="AC56" s="53">
        <v>0</v>
      </c>
      <c r="AD56" s="53">
        <v>0</v>
      </c>
      <c r="AE56" s="53">
        <v>2</v>
      </c>
      <c r="AF56" s="53">
        <v>0</v>
      </c>
      <c r="AG56" s="53">
        <v>0</v>
      </c>
      <c r="AH56" s="53">
        <v>0</v>
      </c>
      <c r="AI56" s="53">
        <v>2</v>
      </c>
      <c r="AJ56" s="53">
        <v>0</v>
      </c>
      <c r="AK56" s="53">
        <v>0</v>
      </c>
      <c r="AL56" s="53">
        <v>0</v>
      </c>
      <c r="AM56" s="53">
        <v>1</v>
      </c>
      <c r="AN56" s="53">
        <v>0</v>
      </c>
      <c r="AO56" s="53">
        <v>0</v>
      </c>
      <c r="AP56" s="53">
        <v>0</v>
      </c>
      <c r="AQ56" s="53">
        <v>2</v>
      </c>
      <c r="AR56" s="53">
        <v>0</v>
      </c>
      <c r="AS56" s="53">
        <v>1</v>
      </c>
      <c r="AT56" s="53">
        <v>0</v>
      </c>
      <c r="AU56" s="53">
        <v>1</v>
      </c>
      <c r="AV56" s="53">
        <v>0</v>
      </c>
      <c r="AW56" s="53">
        <v>1</v>
      </c>
      <c r="AX56" s="65">
        <f t="shared" si="5"/>
        <v>12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1</v>
      </c>
      <c r="BE56" s="53">
        <v>0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0</v>
      </c>
      <c r="BL56" s="53">
        <v>1</v>
      </c>
      <c r="BM56" s="53">
        <v>0</v>
      </c>
      <c r="BN56" s="53">
        <v>1</v>
      </c>
      <c r="BO56" s="53">
        <v>0</v>
      </c>
      <c r="BP56" s="53">
        <v>0</v>
      </c>
      <c r="BQ56" s="53">
        <v>0</v>
      </c>
      <c r="BR56" s="53">
        <v>1</v>
      </c>
      <c r="BS56" s="53">
        <v>1</v>
      </c>
      <c r="BT56" s="53">
        <v>1</v>
      </c>
      <c r="BU56" s="53">
        <v>0</v>
      </c>
      <c r="BV56" s="53">
        <v>0</v>
      </c>
      <c r="BW56" s="65">
        <f t="shared" si="2"/>
        <v>6</v>
      </c>
      <c r="BX56" s="53">
        <v>1</v>
      </c>
      <c r="BY56" s="53">
        <v>0</v>
      </c>
      <c r="BZ56" s="53">
        <v>0</v>
      </c>
      <c r="CA56" s="53">
        <v>0</v>
      </c>
      <c r="CB56" s="53">
        <v>0</v>
      </c>
      <c r="CC56" s="53">
        <v>0</v>
      </c>
      <c r="CD56" s="53">
        <v>0</v>
      </c>
      <c r="CE56" s="53">
        <v>2</v>
      </c>
      <c r="CF56" s="53">
        <v>1</v>
      </c>
      <c r="CG56" s="53">
        <v>0</v>
      </c>
      <c r="CH56" s="53">
        <v>0</v>
      </c>
      <c r="CI56" s="53">
        <v>0</v>
      </c>
      <c r="CJ56" s="53">
        <v>0</v>
      </c>
      <c r="CK56" s="53">
        <v>2</v>
      </c>
      <c r="CL56" s="53">
        <v>0</v>
      </c>
      <c r="CM56" s="53">
        <v>0</v>
      </c>
      <c r="CN56" s="53">
        <v>2</v>
      </c>
      <c r="CO56" s="53">
        <v>0</v>
      </c>
      <c r="CP56" s="53">
        <v>0</v>
      </c>
      <c r="CQ56" s="53">
        <v>0</v>
      </c>
      <c r="CR56" s="53">
        <v>0</v>
      </c>
      <c r="CS56" s="53">
        <v>0</v>
      </c>
      <c r="CT56" s="53">
        <v>0</v>
      </c>
      <c r="CU56" s="53">
        <v>0</v>
      </c>
      <c r="CV56" s="65">
        <f t="shared" si="3"/>
        <v>8</v>
      </c>
      <c r="CW56" s="53">
        <v>0</v>
      </c>
      <c r="CX56" s="53">
        <v>1</v>
      </c>
      <c r="CY56" s="53">
        <v>0</v>
      </c>
      <c r="CZ56" s="53">
        <v>1</v>
      </c>
      <c r="DA56" s="53">
        <v>0</v>
      </c>
      <c r="DB56" s="53">
        <v>0</v>
      </c>
      <c r="DC56" s="53">
        <v>1</v>
      </c>
      <c r="DD56" s="53">
        <v>0</v>
      </c>
      <c r="DE56" s="53">
        <v>1</v>
      </c>
      <c r="DF56" s="53">
        <v>0</v>
      </c>
      <c r="DG56" s="53">
        <v>2</v>
      </c>
      <c r="DH56" s="53">
        <v>0</v>
      </c>
      <c r="DI56" s="53">
        <v>1</v>
      </c>
      <c r="DJ56" s="53">
        <v>0</v>
      </c>
      <c r="DK56" s="53">
        <v>0</v>
      </c>
      <c r="DL56" s="53">
        <v>0</v>
      </c>
      <c r="DM56" s="53">
        <v>0</v>
      </c>
      <c r="DN56" s="53">
        <v>0</v>
      </c>
      <c r="DO56" s="53">
        <v>0</v>
      </c>
      <c r="DP56" s="53">
        <v>0</v>
      </c>
      <c r="DQ56" s="53">
        <v>0</v>
      </c>
      <c r="DR56" s="53">
        <v>0</v>
      </c>
      <c r="DS56" s="53">
        <v>1</v>
      </c>
      <c r="DT56" s="53">
        <v>0</v>
      </c>
      <c r="DU56" s="65">
        <f t="shared" si="6"/>
        <v>8</v>
      </c>
      <c r="DV56" s="53">
        <v>1</v>
      </c>
      <c r="DW56" s="53">
        <v>0</v>
      </c>
      <c r="DX56" s="53">
        <v>0</v>
      </c>
      <c r="DY56" s="53">
        <v>1</v>
      </c>
      <c r="DZ56" s="53">
        <v>0</v>
      </c>
      <c r="EA56" s="53">
        <v>1</v>
      </c>
      <c r="EB56" s="53">
        <v>2</v>
      </c>
      <c r="EC56" s="53">
        <v>1</v>
      </c>
      <c r="ED56" s="53">
        <v>0</v>
      </c>
      <c r="EE56" s="53">
        <v>0</v>
      </c>
      <c r="EF56" s="53">
        <v>0</v>
      </c>
      <c r="EG56" s="53">
        <v>2</v>
      </c>
      <c r="EH56" s="53">
        <v>1</v>
      </c>
      <c r="EI56" s="53">
        <v>0</v>
      </c>
      <c r="EJ56" s="53">
        <v>0</v>
      </c>
      <c r="EK56" s="53">
        <v>1</v>
      </c>
      <c r="EL56" s="53">
        <v>0</v>
      </c>
      <c r="EM56" s="53">
        <v>2</v>
      </c>
      <c r="EN56" s="53">
        <v>0</v>
      </c>
      <c r="EO56" s="53">
        <v>0</v>
      </c>
      <c r="EP56" s="53">
        <v>0</v>
      </c>
      <c r="EQ56" s="53">
        <v>0</v>
      </c>
      <c r="ER56" s="53">
        <v>0</v>
      </c>
      <c r="ES56" s="53">
        <v>1</v>
      </c>
      <c r="ET56" s="65">
        <f t="shared" si="4"/>
        <v>13</v>
      </c>
    </row>
    <row r="57" spans="1:150" ht="15" customHeight="1">
      <c r="A57" s="59" t="s">
        <v>124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65">
        <f t="shared" si="5"/>
        <v>0</v>
      </c>
      <c r="AY57" s="53"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53">
        <v>0</v>
      </c>
      <c r="BP57" s="53">
        <v>0</v>
      </c>
      <c r="BQ57" s="53">
        <v>0</v>
      </c>
      <c r="BR57" s="53">
        <v>0</v>
      </c>
      <c r="BS57" s="53">
        <v>0</v>
      </c>
      <c r="BT57" s="53">
        <v>0</v>
      </c>
      <c r="BU57" s="53">
        <v>0</v>
      </c>
      <c r="BV57" s="53">
        <v>0</v>
      </c>
      <c r="BW57" s="65">
        <f t="shared" si="2"/>
        <v>0</v>
      </c>
      <c r="BX57" s="53">
        <v>0</v>
      </c>
      <c r="BY57" s="53">
        <v>0</v>
      </c>
      <c r="BZ57" s="53">
        <v>0</v>
      </c>
      <c r="CA57" s="53">
        <v>0</v>
      </c>
      <c r="CB57" s="53">
        <v>0</v>
      </c>
      <c r="CC57" s="53">
        <v>0</v>
      </c>
      <c r="CD57" s="53">
        <v>0</v>
      </c>
      <c r="CE57" s="53">
        <v>0</v>
      </c>
      <c r="CF57" s="53">
        <v>0</v>
      </c>
      <c r="CG57" s="53">
        <v>0</v>
      </c>
      <c r="CH57" s="53">
        <v>0</v>
      </c>
      <c r="CI57" s="53">
        <v>0</v>
      </c>
      <c r="CJ57" s="53">
        <v>0</v>
      </c>
      <c r="CK57" s="53">
        <v>0</v>
      </c>
      <c r="CL57" s="53">
        <v>0</v>
      </c>
      <c r="CM57" s="53">
        <v>0</v>
      </c>
      <c r="CN57" s="53">
        <v>0</v>
      </c>
      <c r="CO57" s="53">
        <v>0</v>
      </c>
      <c r="CP57" s="53">
        <v>0</v>
      </c>
      <c r="CQ57" s="53">
        <v>0</v>
      </c>
      <c r="CR57" s="53">
        <v>0</v>
      </c>
      <c r="CS57" s="53">
        <v>0</v>
      </c>
      <c r="CT57" s="53">
        <v>0</v>
      </c>
      <c r="CU57" s="53">
        <v>0</v>
      </c>
      <c r="CV57" s="65">
        <f t="shared" si="3"/>
        <v>0</v>
      </c>
      <c r="CW57" s="53">
        <v>0</v>
      </c>
      <c r="CX57" s="53">
        <v>0</v>
      </c>
      <c r="CY57" s="53">
        <v>0</v>
      </c>
      <c r="CZ57" s="53">
        <v>0</v>
      </c>
      <c r="DA57" s="53">
        <v>0</v>
      </c>
      <c r="DB57" s="53">
        <v>0</v>
      </c>
      <c r="DC57" s="53">
        <v>0</v>
      </c>
      <c r="DD57" s="53">
        <v>0</v>
      </c>
      <c r="DE57" s="53">
        <v>0</v>
      </c>
      <c r="DF57" s="53">
        <v>0</v>
      </c>
      <c r="DG57" s="53">
        <v>0</v>
      </c>
      <c r="DH57" s="53">
        <v>0</v>
      </c>
      <c r="DI57" s="53">
        <v>0</v>
      </c>
      <c r="DJ57" s="53">
        <v>0</v>
      </c>
      <c r="DK57" s="53">
        <v>0</v>
      </c>
      <c r="DL57" s="53">
        <v>0</v>
      </c>
      <c r="DM57" s="53">
        <v>0</v>
      </c>
      <c r="DN57" s="53">
        <v>0</v>
      </c>
      <c r="DO57" s="53">
        <v>0</v>
      </c>
      <c r="DP57" s="53">
        <v>0</v>
      </c>
      <c r="DQ57" s="53">
        <v>0</v>
      </c>
      <c r="DR57" s="53">
        <v>0</v>
      </c>
      <c r="DS57" s="53">
        <v>0</v>
      </c>
      <c r="DT57" s="53">
        <v>0</v>
      </c>
      <c r="DU57" s="65">
        <f t="shared" si="6"/>
        <v>0</v>
      </c>
      <c r="DV57" s="53">
        <v>0</v>
      </c>
      <c r="DW57" s="53">
        <v>0</v>
      </c>
      <c r="DX57" s="53">
        <v>0</v>
      </c>
      <c r="DY57" s="53">
        <v>0</v>
      </c>
      <c r="DZ57" s="53">
        <v>0</v>
      </c>
      <c r="EA57" s="53">
        <v>0</v>
      </c>
      <c r="EB57" s="53">
        <v>0</v>
      </c>
      <c r="EC57" s="53">
        <v>0</v>
      </c>
      <c r="ED57" s="53">
        <v>0</v>
      </c>
      <c r="EE57" s="53">
        <v>0</v>
      </c>
      <c r="EF57" s="53">
        <v>0</v>
      </c>
      <c r="EG57" s="53">
        <v>0</v>
      </c>
      <c r="EH57" s="53">
        <v>0</v>
      </c>
      <c r="EI57" s="53">
        <v>0</v>
      </c>
      <c r="EJ57" s="53">
        <v>0</v>
      </c>
      <c r="EK57" s="53">
        <v>0</v>
      </c>
      <c r="EL57" s="53">
        <v>0</v>
      </c>
      <c r="EM57" s="53">
        <v>0</v>
      </c>
      <c r="EN57" s="53">
        <v>0</v>
      </c>
      <c r="EO57" s="53">
        <v>0</v>
      </c>
      <c r="EP57" s="53">
        <v>0</v>
      </c>
      <c r="EQ57" s="53">
        <v>0</v>
      </c>
      <c r="ER57" s="53">
        <v>0</v>
      </c>
      <c r="ES57" s="53">
        <v>0</v>
      </c>
      <c r="ET57" s="65">
        <f t="shared" si="4"/>
        <v>0</v>
      </c>
    </row>
    <row r="58" spans="1:150" ht="15" customHeight="1">
      <c r="A58" s="59" t="s">
        <v>47</v>
      </c>
      <c r="B58" s="53">
        <v>0</v>
      </c>
      <c r="C58" s="53">
        <v>0</v>
      </c>
      <c r="D58" s="53">
        <v>0</v>
      </c>
      <c r="E58" s="53">
        <v>1</v>
      </c>
      <c r="F58" s="53">
        <v>1</v>
      </c>
      <c r="G58" s="53">
        <v>2</v>
      </c>
      <c r="H58" s="53">
        <v>0</v>
      </c>
      <c r="I58" s="53">
        <v>2</v>
      </c>
      <c r="J58" s="53">
        <v>0</v>
      </c>
      <c r="K58" s="53">
        <v>2</v>
      </c>
      <c r="L58" s="53">
        <v>0</v>
      </c>
      <c r="M58" s="53">
        <v>2</v>
      </c>
      <c r="N58" s="53">
        <v>0</v>
      </c>
      <c r="O58" s="53">
        <v>0</v>
      </c>
      <c r="P58" s="53">
        <v>0</v>
      </c>
      <c r="Q58" s="53">
        <v>2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1</v>
      </c>
      <c r="Z58" s="53">
        <v>0</v>
      </c>
      <c r="AA58" s="53">
        <v>1</v>
      </c>
      <c r="AB58" s="53">
        <v>0</v>
      </c>
      <c r="AC58" s="53">
        <v>1</v>
      </c>
      <c r="AD58" s="53">
        <v>0</v>
      </c>
      <c r="AE58" s="53">
        <v>2</v>
      </c>
      <c r="AF58" s="53">
        <v>0</v>
      </c>
      <c r="AG58" s="53">
        <v>0</v>
      </c>
      <c r="AH58" s="53">
        <v>0</v>
      </c>
      <c r="AI58" s="53">
        <v>2</v>
      </c>
      <c r="AJ58" s="53">
        <v>0</v>
      </c>
      <c r="AK58" s="53">
        <v>1</v>
      </c>
      <c r="AL58" s="53">
        <v>0</v>
      </c>
      <c r="AM58" s="53">
        <v>2</v>
      </c>
      <c r="AN58" s="53">
        <v>0</v>
      </c>
      <c r="AO58" s="53">
        <v>0</v>
      </c>
      <c r="AP58" s="53">
        <v>0</v>
      </c>
      <c r="AQ58" s="53">
        <v>0</v>
      </c>
      <c r="AR58" s="53">
        <v>0</v>
      </c>
      <c r="AS58" s="53">
        <v>0</v>
      </c>
      <c r="AT58" s="53">
        <v>0</v>
      </c>
      <c r="AU58" s="53">
        <v>0</v>
      </c>
      <c r="AV58" s="53">
        <v>0</v>
      </c>
      <c r="AW58" s="53">
        <v>1</v>
      </c>
      <c r="AX58" s="65">
        <f t="shared" si="5"/>
        <v>10</v>
      </c>
      <c r="AY58" s="53">
        <v>0</v>
      </c>
      <c r="AZ58" s="53">
        <v>0</v>
      </c>
      <c r="BA58" s="53">
        <v>0</v>
      </c>
      <c r="BB58" s="53">
        <v>0</v>
      </c>
      <c r="BC58" s="53">
        <v>0</v>
      </c>
      <c r="BD58" s="53">
        <v>0</v>
      </c>
      <c r="BE58" s="53">
        <v>0</v>
      </c>
      <c r="BF58" s="53">
        <v>0</v>
      </c>
      <c r="BG58" s="53">
        <v>0</v>
      </c>
      <c r="BH58" s="53">
        <v>0</v>
      </c>
      <c r="BI58" s="53">
        <v>1</v>
      </c>
      <c r="BJ58" s="53">
        <v>1</v>
      </c>
      <c r="BK58" s="53">
        <v>0</v>
      </c>
      <c r="BL58" s="53">
        <v>0</v>
      </c>
      <c r="BM58" s="53">
        <v>0</v>
      </c>
      <c r="BN58" s="53">
        <v>0</v>
      </c>
      <c r="BO58" s="53">
        <v>0</v>
      </c>
      <c r="BP58" s="53">
        <v>0</v>
      </c>
      <c r="BQ58" s="53">
        <v>0</v>
      </c>
      <c r="BR58" s="53">
        <v>0</v>
      </c>
      <c r="BS58" s="53">
        <v>0</v>
      </c>
      <c r="BT58" s="53">
        <v>0</v>
      </c>
      <c r="BU58" s="53">
        <v>0</v>
      </c>
      <c r="BV58" s="53">
        <v>1</v>
      </c>
      <c r="BW58" s="65">
        <f t="shared" si="2"/>
        <v>3</v>
      </c>
      <c r="BX58" s="53">
        <v>0</v>
      </c>
      <c r="BY58" s="53">
        <v>0</v>
      </c>
      <c r="BZ58" s="53">
        <v>0</v>
      </c>
      <c r="CA58" s="53">
        <v>0</v>
      </c>
      <c r="CB58" s="53">
        <v>0</v>
      </c>
      <c r="CC58" s="53">
        <v>0</v>
      </c>
      <c r="CD58" s="53">
        <v>0</v>
      </c>
      <c r="CE58" s="53">
        <v>0</v>
      </c>
      <c r="CF58" s="53">
        <v>0</v>
      </c>
      <c r="CG58" s="53">
        <v>0</v>
      </c>
      <c r="CH58" s="53">
        <v>0</v>
      </c>
      <c r="CI58" s="53">
        <v>0</v>
      </c>
      <c r="CJ58" s="53">
        <v>0</v>
      </c>
      <c r="CK58" s="53">
        <v>0</v>
      </c>
      <c r="CL58" s="53">
        <v>0</v>
      </c>
      <c r="CM58" s="53">
        <v>0</v>
      </c>
      <c r="CN58" s="53">
        <v>0</v>
      </c>
      <c r="CO58" s="53">
        <v>1</v>
      </c>
      <c r="CP58" s="53">
        <v>0</v>
      </c>
      <c r="CQ58" s="53">
        <v>0</v>
      </c>
      <c r="CR58" s="53">
        <v>0</v>
      </c>
      <c r="CS58" s="53">
        <v>1</v>
      </c>
      <c r="CT58" s="53">
        <v>0</v>
      </c>
      <c r="CU58" s="53">
        <v>1</v>
      </c>
      <c r="CV58" s="65">
        <f t="shared" si="3"/>
        <v>3</v>
      </c>
      <c r="CW58" s="53">
        <v>3</v>
      </c>
      <c r="CX58" s="53">
        <v>2</v>
      </c>
      <c r="CY58" s="53">
        <v>0</v>
      </c>
      <c r="CZ58" s="53">
        <v>1</v>
      </c>
      <c r="DA58" s="53">
        <v>0</v>
      </c>
      <c r="DB58" s="53">
        <v>1</v>
      </c>
      <c r="DC58" s="53">
        <v>0</v>
      </c>
      <c r="DD58" s="53">
        <v>0</v>
      </c>
      <c r="DE58" s="53">
        <v>0</v>
      </c>
      <c r="DF58" s="53">
        <v>0</v>
      </c>
      <c r="DG58" s="53">
        <v>0</v>
      </c>
      <c r="DH58" s="53">
        <v>0</v>
      </c>
      <c r="DI58" s="53">
        <v>0</v>
      </c>
      <c r="DJ58" s="53">
        <v>0</v>
      </c>
      <c r="DK58" s="53">
        <v>0</v>
      </c>
      <c r="DL58" s="53">
        <v>0</v>
      </c>
      <c r="DM58" s="53">
        <v>0</v>
      </c>
      <c r="DN58" s="53">
        <v>1</v>
      </c>
      <c r="DO58" s="53">
        <v>0</v>
      </c>
      <c r="DP58" s="53">
        <v>0</v>
      </c>
      <c r="DQ58" s="53">
        <v>0</v>
      </c>
      <c r="DR58" s="53">
        <v>0</v>
      </c>
      <c r="DS58" s="53">
        <v>0</v>
      </c>
      <c r="DT58" s="53">
        <v>0</v>
      </c>
      <c r="DU58" s="65">
        <f t="shared" si="6"/>
        <v>8</v>
      </c>
      <c r="DV58" s="53">
        <v>1</v>
      </c>
      <c r="DW58" s="53">
        <v>1</v>
      </c>
      <c r="DX58" s="53">
        <v>0</v>
      </c>
      <c r="DY58" s="53">
        <v>0</v>
      </c>
      <c r="DZ58" s="53">
        <v>0</v>
      </c>
      <c r="EA58" s="53">
        <v>1</v>
      </c>
      <c r="EB58" s="53">
        <v>0</v>
      </c>
      <c r="EC58" s="53">
        <v>0</v>
      </c>
      <c r="ED58" s="53">
        <v>0</v>
      </c>
      <c r="EE58" s="53">
        <v>0</v>
      </c>
      <c r="EF58" s="53">
        <v>0</v>
      </c>
      <c r="EG58" s="53">
        <v>0</v>
      </c>
      <c r="EH58" s="53">
        <v>0</v>
      </c>
      <c r="EI58" s="53">
        <v>0</v>
      </c>
      <c r="EJ58" s="53">
        <v>0</v>
      </c>
      <c r="EK58" s="53">
        <v>0</v>
      </c>
      <c r="EL58" s="53">
        <v>1</v>
      </c>
      <c r="EM58" s="53">
        <v>0</v>
      </c>
      <c r="EN58" s="53">
        <v>0</v>
      </c>
      <c r="EO58" s="53">
        <v>0</v>
      </c>
      <c r="EP58" s="53">
        <v>1</v>
      </c>
      <c r="EQ58" s="53">
        <v>0</v>
      </c>
      <c r="ER58" s="53">
        <v>3</v>
      </c>
      <c r="ES58" s="53">
        <v>0</v>
      </c>
      <c r="ET58" s="65">
        <f t="shared" si="4"/>
        <v>8</v>
      </c>
    </row>
    <row r="59" spans="1:150" ht="15" customHeight="1">
      <c r="A59" s="59" t="s">
        <v>26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  <c r="AG59" s="53">
        <v>0</v>
      </c>
      <c r="AH59" s="53">
        <v>0</v>
      </c>
      <c r="AI59" s="53">
        <v>0</v>
      </c>
      <c r="AJ59" s="53">
        <v>0</v>
      </c>
      <c r="AK59" s="53">
        <v>0</v>
      </c>
      <c r="AL59" s="53">
        <v>0</v>
      </c>
      <c r="AM59" s="53">
        <v>0</v>
      </c>
      <c r="AN59" s="53">
        <v>0</v>
      </c>
      <c r="AO59" s="53">
        <v>0</v>
      </c>
      <c r="AP59" s="53">
        <v>0</v>
      </c>
      <c r="AQ59" s="53">
        <v>0</v>
      </c>
      <c r="AR59" s="53">
        <v>0</v>
      </c>
      <c r="AS59" s="53">
        <v>0</v>
      </c>
      <c r="AT59" s="53">
        <v>0</v>
      </c>
      <c r="AU59" s="53">
        <v>0</v>
      </c>
      <c r="AV59" s="53">
        <v>0</v>
      </c>
      <c r="AW59" s="53">
        <v>0</v>
      </c>
      <c r="AX59" s="65">
        <f t="shared" si="5"/>
        <v>0</v>
      </c>
      <c r="AY59" s="53">
        <v>0</v>
      </c>
      <c r="AZ59" s="53">
        <v>0</v>
      </c>
      <c r="BA59" s="53">
        <v>0</v>
      </c>
      <c r="BB59" s="53">
        <v>0</v>
      </c>
      <c r="BC59" s="53">
        <v>0</v>
      </c>
      <c r="BD59" s="53">
        <v>0</v>
      </c>
      <c r="BE59" s="53">
        <v>0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0</v>
      </c>
      <c r="BL59" s="53">
        <v>0</v>
      </c>
      <c r="BM59" s="53">
        <v>0</v>
      </c>
      <c r="BN59" s="53">
        <v>0</v>
      </c>
      <c r="BO59" s="53">
        <v>0</v>
      </c>
      <c r="BP59" s="53">
        <v>0</v>
      </c>
      <c r="BQ59" s="53">
        <v>0</v>
      </c>
      <c r="BR59" s="53">
        <v>0</v>
      </c>
      <c r="BS59" s="53">
        <v>0</v>
      </c>
      <c r="BT59" s="53">
        <v>0</v>
      </c>
      <c r="BU59" s="53">
        <v>0</v>
      </c>
      <c r="BV59" s="53">
        <v>0</v>
      </c>
      <c r="BW59" s="65">
        <f t="shared" si="2"/>
        <v>0</v>
      </c>
      <c r="BX59" s="53">
        <v>0</v>
      </c>
      <c r="BY59" s="53">
        <v>0</v>
      </c>
      <c r="BZ59" s="53">
        <v>0</v>
      </c>
      <c r="CA59" s="53">
        <v>0</v>
      </c>
      <c r="CB59" s="53">
        <v>0</v>
      </c>
      <c r="CC59" s="53">
        <v>0</v>
      </c>
      <c r="CD59" s="53">
        <v>0</v>
      </c>
      <c r="CE59" s="53">
        <v>0</v>
      </c>
      <c r="CF59" s="53">
        <v>0</v>
      </c>
      <c r="CG59" s="53">
        <v>0</v>
      </c>
      <c r="CH59" s="53">
        <v>0</v>
      </c>
      <c r="CI59" s="53">
        <v>0</v>
      </c>
      <c r="CJ59" s="53">
        <v>0</v>
      </c>
      <c r="CK59" s="53">
        <v>0</v>
      </c>
      <c r="CL59" s="53">
        <v>0</v>
      </c>
      <c r="CM59" s="53">
        <v>0</v>
      </c>
      <c r="CN59" s="53">
        <v>0</v>
      </c>
      <c r="CO59" s="53">
        <v>0</v>
      </c>
      <c r="CP59" s="53">
        <v>0</v>
      </c>
      <c r="CQ59" s="53">
        <v>0</v>
      </c>
      <c r="CR59" s="53">
        <v>0</v>
      </c>
      <c r="CS59" s="53">
        <v>0</v>
      </c>
      <c r="CT59" s="53">
        <v>0</v>
      </c>
      <c r="CU59" s="53">
        <v>0</v>
      </c>
      <c r="CV59" s="65">
        <f t="shared" si="3"/>
        <v>0</v>
      </c>
      <c r="CW59" s="53">
        <v>0</v>
      </c>
      <c r="CX59" s="53">
        <v>0</v>
      </c>
      <c r="CY59" s="53">
        <v>0</v>
      </c>
      <c r="CZ59" s="53">
        <v>0</v>
      </c>
      <c r="DA59" s="53">
        <v>0</v>
      </c>
      <c r="DB59" s="53">
        <v>0</v>
      </c>
      <c r="DC59" s="53">
        <v>0</v>
      </c>
      <c r="DD59" s="53">
        <v>0</v>
      </c>
      <c r="DE59" s="53">
        <v>0</v>
      </c>
      <c r="DF59" s="53">
        <v>0</v>
      </c>
      <c r="DG59" s="53">
        <v>0</v>
      </c>
      <c r="DH59" s="53">
        <v>0</v>
      </c>
      <c r="DI59" s="53">
        <v>0</v>
      </c>
      <c r="DJ59" s="53">
        <v>0</v>
      </c>
      <c r="DK59" s="53">
        <v>0</v>
      </c>
      <c r="DL59" s="53">
        <v>0</v>
      </c>
      <c r="DM59" s="53">
        <v>0</v>
      </c>
      <c r="DN59" s="53">
        <v>0</v>
      </c>
      <c r="DO59" s="53">
        <v>0</v>
      </c>
      <c r="DP59" s="53">
        <v>0</v>
      </c>
      <c r="DQ59" s="53">
        <v>0</v>
      </c>
      <c r="DR59" s="53">
        <v>0</v>
      </c>
      <c r="DS59" s="53">
        <v>0</v>
      </c>
      <c r="DT59" s="53">
        <v>0</v>
      </c>
      <c r="DU59" s="65">
        <f t="shared" si="6"/>
        <v>0</v>
      </c>
      <c r="DV59" s="53">
        <v>0</v>
      </c>
      <c r="DW59" s="53">
        <v>0</v>
      </c>
      <c r="DX59" s="53">
        <v>0</v>
      </c>
      <c r="DY59" s="53">
        <v>0</v>
      </c>
      <c r="DZ59" s="53">
        <v>0</v>
      </c>
      <c r="EA59" s="53">
        <v>0</v>
      </c>
      <c r="EB59" s="53">
        <v>0</v>
      </c>
      <c r="EC59" s="53">
        <v>0</v>
      </c>
      <c r="ED59" s="53">
        <v>0</v>
      </c>
      <c r="EE59" s="53">
        <v>0</v>
      </c>
      <c r="EF59" s="53">
        <v>0</v>
      </c>
      <c r="EG59" s="53">
        <v>0</v>
      </c>
      <c r="EH59" s="53">
        <v>0</v>
      </c>
      <c r="EI59" s="53">
        <v>0</v>
      </c>
      <c r="EJ59" s="53">
        <v>0</v>
      </c>
      <c r="EK59" s="53">
        <v>0</v>
      </c>
      <c r="EL59" s="53">
        <v>0</v>
      </c>
      <c r="EM59" s="53">
        <v>0</v>
      </c>
      <c r="EN59" s="53">
        <v>0</v>
      </c>
      <c r="EO59" s="53">
        <v>0</v>
      </c>
      <c r="EP59" s="53">
        <v>0</v>
      </c>
      <c r="EQ59" s="53">
        <v>0</v>
      </c>
      <c r="ER59" s="53">
        <v>0</v>
      </c>
      <c r="ES59" s="53">
        <v>0</v>
      </c>
      <c r="ET59" s="65">
        <f t="shared" si="4"/>
        <v>0</v>
      </c>
    </row>
    <row r="60" spans="1:150" ht="15" customHeight="1">
      <c r="A60" s="59" t="s">
        <v>27</v>
      </c>
      <c r="B60" s="53">
        <v>0</v>
      </c>
      <c r="C60" s="53">
        <v>2</v>
      </c>
      <c r="D60" s="53">
        <v>0</v>
      </c>
      <c r="E60" s="53">
        <v>4</v>
      </c>
      <c r="F60" s="53">
        <v>0</v>
      </c>
      <c r="G60" s="53">
        <v>1</v>
      </c>
      <c r="H60" s="53">
        <v>0</v>
      </c>
      <c r="I60" s="53">
        <v>1</v>
      </c>
      <c r="J60" s="53">
        <v>0</v>
      </c>
      <c r="K60" s="53">
        <v>1</v>
      </c>
      <c r="L60" s="53">
        <v>0</v>
      </c>
      <c r="M60" s="53">
        <v>1</v>
      </c>
      <c r="N60" s="53">
        <v>0</v>
      </c>
      <c r="O60" s="53">
        <v>2</v>
      </c>
      <c r="P60" s="53">
        <v>0</v>
      </c>
      <c r="Q60" s="53">
        <v>3</v>
      </c>
      <c r="R60" s="53">
        <v>0</v>
      </c>
      <c r="S60" s="53">
        <v>0</v>
      </c>
      <c r="T60" s="53">
        <v>0</v>
      </c>
      <c r="U60" s="53">
        <v>1</v>
      </c>
      <c r="V60" s="53">
        <v>0</v>
      </c>
      <c r="W60" s="53">
        <v>0</v>
      </c>
      <c r="X60" s="53">
        <v>1</v>
      </c>
      <c r="Y60" s="53">
        <v>0</v>
      </c>
      <c r="Z60" s="53">
        <v>0</v>
      </c>
      <c r="AA60" s="53">
        <v>0</v>
      </c>
      <c r="AB60" s="53">
        <v>0</v>
      </c>
      <c r="AC60" s="53">
        <v>2</v>
      </c>
      <c r="AD60" s="53">
        <v>0</v>
      </c>
      <c r="AE60" s="53">
        <v>0</v>
      </c>
      <c r="AF60" s="53">
        <v>0</v>
      </c>
      <c r="AG60" s="53">
        <v>3</v>
      </c>
      <c r="AH60" s="53">
        <v>0</v>
      </c>
      <c r="AI60" s="53">
        <v>1</v>
      </c>
      <c r="AJ60" s="53">
        <v>0</v>
      </c>
      <c r="AK60" s="53">
        <v>1</v>
      </c>
      <c r="AL60" s="53">
        <v>0</v>
      </c>
      <c r="AM60" s="53">
        <v>1</v>
      </c>
      <c r="AN60" s="53">
        <v>0</v>
      </c>
      <c r="AO60" s="53">
        <v>1</v>
      </c>
      <c r="AP60" s="53">
        <v>0</v>
      </c>
      <c r="AQ60" s="53">
        <v>1</v>
      </c>
      <c r="AR60" s="53">
        <v>0</v>
      </c>
      <c r="AS60" s="53">
        <v>0</v>
      </c>
      <c r="AT60" s="53">
        <v>0</v>
      </c>
      <c r="AU60" s="53">
        <v>0</v>
      </c>
      <c r="AV60" s="53">
        <v>0</v>
      </c>
      <c r="AW60" s="53">
        <v>0</v>
      </c>
      <c r="AX60" s="65">
        <f t="shared" si="5"/>
        <v>10</v>
      </c>
      <c r="AY60" s="53">
        <v>0</v>
      </c>
      <c r="AZ60" s="53">
        <v>2</v>
      </c>
      <c r="BA60" s="53">
        <v>0</v>
      </c>
      <c r="BB60" s="53">
        <v>1</v>
      </c>
      <c r="BC60" s="53">
        <v>0</v>
      </c>
      <c r="BD60" s="53">
        <v>0</v>
      </c>
      <c r="BE60" s="53">
        <v>0</v>
      </c>
      <c r="BF60" s="53">
        <v>0</v>
      </c>
      <c r="BG60" s="53">
        <v>0</v>
      </c>
      <c r="BH60" s="53">
        <v>1</v>
      </c>
      <c r="BI60" s="53">
        <v>0</v>
      </c>
      <c r="BJ60" s="53">
        <v>2</v>
      </c>
      <c r="BK60" s="53">
        <v>0</v>
      </c>
      <c r="BL60" s="53">
        <v>1</v>
      </c>
      <c r="BM60" s="53">
        <v>0</v>
      </c>
      <c r="BN60" s="53">
        <v>1</v>
      </c>
      <c r="BO60" s="53">
        <v>0</v>
      </c>
      <c r="BP60" s="53">
        <v>1</v>
      </c>
      <c r="BQ60" s="53">
        <v>0</v>
      </c>
      <c r="BR60" s="53">
        <v>0</v>
      </c>
      <c r="BS60" s="53">
        <v>1</v>
      </c>
      <c r="BT60" s="53">
        <v>1</v>
      </c>
      <c r="BU60" s="53">
        <v>0</v>
      </c>
      <c r="BV60" s="53">
        <v>1</v>
      </c>
      <c r="BW60" s="65">
        <f t="shared" si="2"/>
        <v>12</v>
      </c>
      <c r="BX60" s="53">
        <v>0</v>
      </c>
      <c r="BY60" s="53">
        <v>1</v>
      </c>
      <c r="BZ60" s="53">
        <v>0</v>
      </c>
      <c r="CA60" s="53">
        <v>3</v>
      </c>
      <c r="CB60" s="53">
        <v>0</v>
      </c>
      <c r="CC60" s="53">
        <v>3</v>
      </c>
      <c r="CD60" s="53">
        <v>0</v>
      </c>
      <c r="CE60" s="53">
        <v>2</v>
      </c>
      <c r="CF60" s="53">
        <v>0</v>
      </c>
      <c r="CG60" s="53">
        <v>4</v>
      </c>
      <c r="CH60" s="53">
        <v>0</v>
      </c>
      <c r="CI60" s="53">
        <v>2</v>
      </c>
      <c r="CJ60" s="53">
        <v>0</v>
      </c>
      <c r="CK60" s="53">
        <v>3</v>
      </c>
      <c r="CL60" s="53">
        <v>0</v>
      </c>
      <c r="CM60" s="53">
        <v>2</v>
      </c>
      <c r="CN60" s="53">
        <v>0</v>
      </c>
      <c r="CO60" s="53">
        <v>4</v>
      </c>
      <c r="CP60" s="53">
        <v>0</v>
      </c>
      <c r="CQ60" s="53">
        <v>3</v>
      </c>
      <c r="CR60" s="53">
        <v>0</v>
      </c>
      <c r="CS60" s="53">
        <v>1</v>
      </c>
      <c r="CT60" s="53">
        <v>0</v>
      </c>
      <c r="CU60" s="53">
        <v>4</v>
      </c>
      <c r="CV60" s="65">
        <f t="shared" si="3"/>
        <v>32</v>
      </c>
      <c r="CW60" s="53">
        <v>0</v>
      </c>
      <c r="CX60" s="53">
        <v>3</v>
      </c>
      <c r="CY60" s="53">
        <v>0</v>
      </c>
      <c r="CZ60" s="53">
        <v>4</v>
      </c>
      <c r="DA60" s="53">
        <v>0</v>
      </c>
      <c r="DB60" s="53">
        <v>3</v>
      </c>
      <c r="DC60" s="53">
        <v>0</v>
      </c>
      <c r="DD60" s="53">
        <v>0</v>
      </c>
      <c r="DE60" s="53">
        <v>0</v>
      </c>
      <c r="DF60" s="53">
        <v>1</v>
      </c>
      <c r="DG60" s="53">
        <v>1</v>
      </c>
      <c r="DH60" s="53">
        <v>1</v>
      </c>
      <c r="DI60" s="53">
        <v>0</v>
      </c>
      <c r="DJ60" s="53">
        <v>0</v>
      </c>
      <c r="DK60" s="53">
        <v>0</v>
      </c>
      <c r="DL60" s="53">
        <v>1</v>
      </c>
      <c r="DM60" s="53">
        <v>0</v>
      </c>
      <c r="DN60" s="53">
        <v>0</v>
      </c>
      <c r="DO60" s="53">
        <v>0</v>
      </c>
      <c r="DP60" s="53">
        <v>0</v>
      </c>
      <c r="DQ60" s="53">
        <v>0</v>
      </c>
      <c r="DR60" s="53">
        <v>1</v>
      </c>
      <c r="DS60" s="53">
        <v>0</v>
      </c>
      <c r="DT60" s="53">
        <v>0</v>
      </c>
      <c r="DU60" s="65">
        <f t="shared" si="6"/>
        <v>15</v>
      </c>
      <c r="DV60" s="53">
        <v>0</v>
      </c>
      <c r="DW60" s="53">
        <v>0</v>
      </c>
      <c r="DX60" s="53">
        <v>0</v>
      </c>
      <c r="DY60" s="53">
        <v>1</v>
      </c>
      <c r="DZ60" s="53">
        <v>0</v>
      </c>
      <c r="EA60" s="53">
        <v>2</v>
      </c>
      <c r="EB60" s="53">
        <v>0</v>
      </c>
      <c r="EC60" s="53">
        <v>2</v>
      </c>
      <c r="ED60" s="53">
        <v>0</v>
      </c>
      <c r="EE60" s="53">
        <v>1</v>
      </c>
      <c r="EF60" s="53">
        <v>0</v>
      </c>
      <c r="EG60" s="53">
        <v>3</v>
      </c>
      <c r="EH60" s="53">
        <v>0</v>
      </c>
      <c r="EI60" s="53">
        <v>2</v>
      </c>
      <c r="EJ60" s="53">
        <v>0</v>
      </c>
      <c r="EK60" s="53">
        <v>2</v>
      </c>
      <c r="EL60" s="53">
        <v>0</v>
      </c>
      <c r="EM60" s="53">
        <v>1</v>
      </c>
      <c r="EN60" s="53">
        <v>0</v>
      </c>
      <c r="EO60" s="53">
        <v>0</v>
      </c>
      <c r="EP60" s="53">
        <v>0</v>
      </c>
      <c r="EQ60" s="53">
        <v>2</v>
      </c>
      <c r="ER60" s="53">
        <v>0</v>
      </c>
      <c r="ES60" s="53">
        <v>1</v>
      </c>
      <c r="ET60" s="65">
        <f t="shared" si="4"/>
        <v>17</v>
      </c>
    </row>
    <row r="61" spans="1:150" ht="15" customHeight="1">
      <c r="A61" s="59" t="s">
        <v>48</v>
      </c>
      <c r="B61" s="53">
        <v>0</v>
      </c>
      <c r="C61" s="53">
        <v>3</v>
      </c>
      <c r="D61" s="53">
        <v>1</v>
      </c>
      <c r="E61" s="53">
        <v>5</v>
      </c>
      <c r="F61" s="53">
        <v>1</v>
      </c>
      <c r="G61" s="53">
        <v>9</v>
      </c>
      <c r="H61" s="53">
        <v>0</v>
      </c>
      <c r="I61" s="53">
        <v>7</v>
      </c>
      <c r="J61" s="53">
        <v>0</v>
      </c>
      <c r="K61" s="53">
        <v>12</v>
      </c>
      <c r="L61" s="53">
        <v>0</v>
      </c>
      <c r="M61" s="53">
        <v>4</v>
      </c>
      <c r="N61" s="53">
        <v>0</v>
      </c>
      <c r="O61" s="53">
        <v>5</v>
      </c>
      <c r="P61" s="53">
        <v>0</v>
      </c>
      <c r="Q61" s="53">
        <v>4</v>
      </c>
      <c r="R61" s="53">
        <v>0</v>
      </c>
      <c r="S61" s="53">
        <v>5</v>
      </c>
      <c r="T61" s="53">
        <v>0</v>
      </c>
      <c r="U61" s="53">
        <v>2</v>
      </c>
      <c r="V61" s="53">
        <v>0</v>
      </c>
      <c r="W61" s="53">
        <v>5</v>
      </c>
      <c r="X61" s="53">
        <v>0</v>
      </c>
      <c r="Y61" s="53">
        <v>4</v>
      </c>
      <c r="Z61" s="53">
        <v>0</v>
      </c>
      <c r="AA61" s="53">
        <v>3</v>
      </c>
      <c r="AB61" s="53">
        <v>0</v>
      </c>
      <c r="AC61" s="53">
        <v>6</v>
      </c>
      <c r="AD61" s="53">
        <v>0</v>
      </c>
      <c r="AE61" s="53">
        <v>7</v>
      </c>
      <c r="AF61" s="53">
        <v>0</v>
      </c>
      <c r="AG61" s="53">
        <v>3</v>
      </c>
      <c r="AH61" s="53">
        <v>0</v>
      </c>
      <c r="AI61" s="53">
        <v>0</v>
      </c>
      <c r="AJ61" s="53">
        <v>0</v>
      </c>
      <c r="AK61" s="53">
        <v>2</v>
      </c>
      <c r="AL61" s="53">
        <v>0</v>
      </c>
      <c r="AM61" s="53">
        <v>6</v>
      </c>
      <c r="AN61" s="53">
        <v>0</v>
      </c>
      <c r="AO61" s="53">
        <v>4</v>
      </c>
      <c r="AP61" s="53">
        <v>0</v>
      </c>
      <c r="AQ61" s="53">
        <v>4</v>
      </c>
      <c r="AR61" s="53">
        <v>0</v>
      </c>
      <c r="AS61" s="53">
        <v>4</v>
      </c>
      <c r="AT61" s="53">
        <v>0</v>
      </c>
      <c r="AU61" s="53">
        <v>8</v>
      </c>
      <c r="AV61" s="53">
        <v>0</v>
      </c>
      <c r="AW61" s="53">
        <v>6</v>
      </c>
      <c r="AX61" s="65">
        <f t="shared" si="5"/>
        <v>53</v>
      </c>
      <c r="AY61" s="53">
        <v>0</v>
      </c>
      <c r="AZ61" s="53">
        <v>6</v>
      </c>
      <c r="BA61" s="53">
        <v>1</v>
      </c>
      <c r="BB61" s="53">
        <v>3</v>
      </c>
      <c r="BC61" s="53">
        <v>0</v>
      </c>
      <c r="BD61" s="53">
        <v>4</v>
      </c>
      <c r="BE61" s="53">
        <v>0</v>
      </c>
      <c r="BF61" s="53">
        <v>7</v>
      </c>
      <c r="BG61" s="53">
        <v>0</v>
      </c>
      <c r="BH61" s="53">
        <v>5</v>
      </c>
      <c r="BI61" s="53">
        <v>0</v>
      </c>
      <c r="BJ61" s="53">
        <v>6</v>
      </c>
      <c r="BK61" s="53">
        <v>0</v>
      </c>
      <c r="BL61" s="53">
        <v>7</v>
      </c>
      <c r="BM61" s="53">
        <v>0</v>
      </c>
      <c r="BN61" s="53">
        <v>3</v>
      </c>
      <c r="BO61" s="53">
        <v>0</v>
      </c>
      <c r="BP61" s="53">
        <v>6</v>
      </c>
      <c r="BQ61" s="53">
        <v>0</v>
      </c>
      <c r="BR61" s="53">
        <v>7</v>
      </c>
      <c r="BS61" s="53">
        <v>0</v>
      </c>
      <c r="BT61" s="53">
        <v>9</v>
      </c>
      <c r="BU61" s="53">
        <v>1</v>
      </c>
      <c r="BV61" s="53">
        <v>4</v>
      </c>
      <c r="BW61" s="65">
        <f t="shared" si="2"/>
        <v>69</v>
      </c>
      <c r="BX61" s="53">
        <v>0</v>
      </c>
      <c r="BY61" s="53">
        <v>7</v>
      </c>
      <c r="BZ61" s="53">
        <v>0</v>
      </c>
      <c r="CA61" s="53">
        <v>6</v>
      </c>
      <c r="CB61" s="53">
        <v>0</v>
      </c>
      <c r="CC61" s="53">
        <v>4</v>
      </c>
      <c r="CD61" s="53">
        <v>0</v>
      </c>
      <c r="CE61" s="53">
        <v>4</v>
      </c>
      <c r="CF61" s="53">
        <v>0</v>
      </c>
      <c r="CG61" s="53">
        <v>9</v>
      </c>
      <c r="CH61" s="53">
        <v>0</v>
      </c>
      <c r="CI61" s="53">
        <v>7</v>
      </c>
      <c r="CJ61" s="53">
        <v>0</v>
      </c>
      <c r="CK61" s="53">
        <v>7</v>
      </c>
      <c r="CL61" s="53">
        <v>0</v>
      </c>
      <c r="CM61" s="53">
        <v>5</v>
      </c>
      <c r="CN61" s="53">
        <v>1</v>
      </c>
      <c r="CO61" s="53">
        <v>4</v>
      </c>
      <c r="CP61" s="53">
        <v>0</v>
      </c>
      <c r="CQ61" s="53">
        <v>7</v>
      </c>
      <c r="CR61" s="53">
        <v>1</v>
      </c>
      <c r="CS61" s="53">
        <v>6</v>
      </c>
      <c r="CT61" s="53">
        <v>0</v>
      </c>
      <c r="CU61" s="53">
        <v>6</v>
      </c>
      <c r="CV61" s="65">
        <f t="shared" si="3"/>
        <v>74</v>
      </c>
      <c r="CW61" s="53">
        <v>0</v>
      </c>
      <c r="CX61" s="53">
        <v>7</v>
      </c>
      <c r="CY61" s="53">
        <v>2</v>
      </c>
      <c r="CZ61" s="53">
        <v>7</v>
      </c>
      <c r="DA61" s="53">
        <v>0</v>
      </c>
      <c r="DB61" s="53">
        <v>6</v>
      </c>
      <c r="DC61" s="53">
        <v>0</v>
      </c>
      <c r="DD61" s="53">
        <v>5</v>
      </c>
      <c r="DE61" s="53">
        <v>1</v>
      </c>
      <c r="DF61" s="53">
        <v>5</v>
      </c>
      <c r="DG61" s="53">
        <v>0</v>
      </c>
      <c r="DH61" s="53">
        <v>3</v>
      </c>
      <c r="DI61" s="53">
        <v>0</v>
      </c>
      <c r="DJ61" s="53">
        <v>3</v>
      </c>
      <c r="DK61" s="53">
        <v>0</v>
      </c>
      <c r="DL61" s="53">
        <v>7</v>
      </c>
      <c r="DM61" s="53">
        <v>0</v>
      </c>
      <c r="DN61" s="53">
        <v>5</v>
      </c>
      <c r="DO61" s="53">
        <v>0</v>
      </c>
      <c r="DP61" s="53">
        <v>5</v>
      </c>
      <c r="DQ61" s="53">
        <v>0</v>
      </c>
      <c r="DR61" s="53">
        <v>7</v>
      </c>
      <c r="DS61" s="53">
        <v>0</v>
      </c>
      <c r="DT61" s="53">
        <v>7</v>
      </c>
      <c r="DU61" s="65">
        <f t="shared" si="6"/>
        <v>70</v>
      </c>
      <c r="DV61" s="53">
        <v>0</v>
      </c>
      <c r="DW61" s="53">
        <v>7</v>
      </c>
      <c r="DX61" s="53">
        <v>0</v>
      </c>
      <c r="DY61" s="53">
        <v>5</v>
      </c>
      <c r="DZ61" s="53">
        <v>0</v>
      </c>
      <c r="EA61" s="53">
        <v>5</v>
      </c>
      <c r="EB61" s="53">
        <v>0</v>
      </c>
      <c r="EC61" s="53">
        <v>6</v>
      </c>
      <c r="ED61" s="53">
        <v>0</v>
      </c>
      <c r="EE61" s="53">
        <v>8</v>
      </c>
      <c r="EF61" s="53">
        <v>0</v>
      </c>
      <c r="EG61" s="53">
        <v>4</v>
      </c>
      <c r="EH61" s="53">
        <v>0</v>
      </c>
      <c r="EI61" s="53">
        <v>8</v>
      </c>
      <c r="EJ61" s="53">
        <v>0</v>
      </c>
      <c r="EK61" s="53">
        <v>5</v>
      </c>
      <c r="EL61" s="53">
        <v>0</v>
      </c>
      <c r="EM61" s="53">
        <v>8</v>
      </c>
      <c r="EN61" s="53">
        <v>0</v>
      </c>
      <c r="EO61" s="53">
        <v>10</v>
      </c>
      <c r="EP61" s="53">
        <v>0</v>
      </c>
      <c r="EQ61" s="53">
        <v>4</v>
      </c>
      <c r="ER61" s="53">
        <v>1</v>
      </c>
      <c r="ES61" s="53">
        <v>6</v>
      </c>
      <c r="ET61" s="65">
        <f t="shared" si="4"/>
        <v>77</v>
      </c>
    </row>
    <row r="62" spans="1:150" ht="15" customHeight="1">
      <c r="A62" s="59" t="s">
        <v>49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0</v>
      </c>
      <c r="AI62" s="53">
        <v>0</v>
      </c>
      <c r="AJ62" s="53">
        <v>0</v>
      </c>
      <c r="AK62" s="53">
        <v>0</v>
      </c>
      <c r="AL62" s="53">
        <v>0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65">
        <f t="shared" si="5"/>
        <v>0</v>
      </c>
      <c r="AY62" s="53">
        <v>0</v>
      </c>
      <c r="AZ62" s="53">
        <v>0</v>
      </c>
      <c r="BA62" s="53">
        <v>0</v>
      </c>
      <c r="BB62" s="53">
        <v>0</v>
      </c>
      <c r="BC62" s="53">
        <v>0</v>
      </c>
      <c r="BD62" s="53">
        <v>0</v>
      </c>
      <c r="BE62" s="53">
        <v>0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0</v>
      </c>
      <c r="BL62" s="53">
        <v>0</v>
      </c>
      <c r="BM62" s="53">
        <v>0</v>
      </c>
      <c r="BN62" s="53">
        <v>0</v>
      </c>
      <c r="BO62" s="53">
        <v>0</v>
      </c>
      <c r="BP62" s="53">
        <v>0</v>
      </c>
      <c r="BQ62" s="53">
        <v>0</v>
      </c>
      <c r="BR62" s="53">
        <v>0</v>
      </c>
      <c r="BS62" s="53">
        <v>0</v>
      </c>
      <c r="BT62" s="53">
        <v>0</v>
      </c>
      <c r="BU62" s="53">
        <v>0</v>
      </c>
      <c r="BV62" s="53">
        <v>0</v>
      </c>
      <c r="BW62" s="65">
        <f t="shared" si="2"/>
        <v>0</v>
      </c>
      <c r="BX62" s="53">
        <v>0</v>
      </c>
      <c r="BY62" s="53">
        <v>0</v>
      </c>
      <c r="BZ62" s="53">
        <v>0</v>
      </c>
      <c r="CA62" s="53">
        <v>0</v>
      </c>
      <c r="CB62" s="53">
        <v>0</v>
      </c>
      <c r="CC62" s="53">
        <v>0</v>
      </c>
      <c r="CD62" s="53">
        <v>0</v>
      </c>
      <c r="CE62" s="53">
        <v>0</v>
      </c>
      <c r="CF62" s="53">
        <v>0</v>
      </c>
      <c r="CG62" s="53">
        <v>0</v>
      </c>
      <c r="CH62" s="53">
        <v>0</v>
      </c>
      <c r="CI62" s="53">
        <v>0</v>
      </c>
      <c r="CJ62" s="53">
        <v>0</v>
      </c>
      <c r="CK62" s="53">
        <v>0</v>
      </c>
      <c r="CL62" s="53">
        <v>0</v>
      </c>
      <c r="CM62" s="53">
        <v>0</v>
      </c>
      <c r="CN62" s="53">
        <v>0</v>
      </c>
      <c r="CO62" s="53">
        <v>0</v>
      </c>
      <c r="CP62" s="53">
        <v>0</v>
      </c>
      <c r="CQ62" s="53">
        <v>0</v>
      </c>
      <c r="CR62" s="53">
        <v>0</v>
      </c>
      <c r="CS62" s="53">
        <v>0</v>
      </c>
      <c r="CT62" s="53">
        <v>0</v>
      </c>
      <c r="CU62" s="53">
        <v>0</v>
      </c>
      <c r="CV62" s="65">
        <f t="shared" si="3"/>
        <v>0</v>
      </c>
      <c r="CW62" s="53">
        <v>0</v>
      </c>
      <c r="CX62" s="53">
        <v>0</v>
      </c>
      <c r="CY62" s="53">
        <v>0</v>
      </c>
      <c r="CZ62" s="53">
        <v>0</v>
      </c>
      <c r="DA62" s="53">
        <v>0</v>
      </c>
      <c r="DB62" s="53">
        <v>0</v>
      </c>
      <c r="DC62" s="53">
        <v>0</v>
      </c>
      <c r="DD62" s="53">
        <v>0</v>
      </c>
      <c r="DE62" s="53">
        <v>0</v>
      </c>
      <c r="DF62" s="53">
        <v>0</v>
      </c>
      <c r="DG62" s="53">
        <v>0</v>
      </c>
      <c r="DH62" s="53">
        <v>0</v>
      </c>
      <c r="DI62" s="53">
        <v>0</v>
      </c>
      <c r="DJ62" s="53">
        <v>0</v>
      </c>
      <c r="DK62" s="53">
        <v>0</v>
      </c>
      <c r="DL62" s="53">
        <v>0</v>
      </c>
      <c r="DM62" s="53">
        <v>0</v>
      </c>
      <c r="DN62" s="53">
        <v>0</v>
      </c>
      <c r="DO62" s="53">
        <v>0</v>
      </c>
      <c r="DP62" s="53">
        <v>0</v>
      </c>
      <c r="DQ62" s="53">
        <v>0</v>
      </c>
      <c r="DR62" s="53">
        <v>0</v>
      </c>
      <c r="DS62" s="53">
        <v>0</v>
      </c>
      <c r="DT62" s="53">
        <v>0</v>
      </c>
      <c r="DU62" s="65">
        <f t="shared" si="6"/>
        <v>0</v>
      </c>
      <c r="DV62" s="53">
        <v>0</v>
      </c>
      <c r="DW62" s="53">
        <v>0</v>
      </c>
      <c r="DX62" s="53">
        <v>0</v>
      </c>
      <c r="DY62" s="53">
        <v>0</v>
      </c>
      <c r="DZ62" s="53">
        <v>0</v>
      </c>
      <c r="EA62" s="53">
        <v>0</v>
      </c>
      <c r="EB62" s="53">
        <v>0</v>
      </c>
      <c r="EC62" s="53">
        <v>0</v>
      </c>
      <c r="ED62" s="53">
        <v>0</v>
      </c>
      <c r="EE62" s="53">
        <v>0</v>
      </c>
      <c r="EF62" s="53">
        <v>0</v>
      </c>
      <c r="EG62" s="53">
        <v>0</v>
      </c>
      <c r="EH62" s="53">
        <v>0</v>
      </c>
      <c r="EI62" s="53">
        <v>0</v>
      </c>
      <c r="EJ62" s="53">
        <v>0</v>
      </c>
      <c r="EK62" s="53">
        <v>0</v>
      </c>
      <c r="EL62" s="53">
        <v>0</v>
      </c>
      <c r="EM62" s="53">
        <v>0</v>
      </c>
      <c r="EN62" s="53">
        <v>0</v>
      </c>
      <c r="EO62" s="53">
        <v>0</v>
      </c>
      <c r="EP62" s="53">
        <v>0</v>
      </c>
      <c r="EQ62" s="53">
        <v>0</v>
      </c>
      <c r="ER62" s="53">
        <v>0</v>
      </c>
      <c r="ES62" s="53">
        <v>0</v>
      </c>
      <c r="ET62" s="65">
        <f t="shared" si="4"/>
        <v>0</v>
      </c>
    </row>
    <row r="63" spans="1:150" ht="15" customHeight="1">
      <c r="A63" s="59" t="s">
        <v>142</v>
      </c>
      <c r="B63" s="53">
        <v>1</v>
      </c>
      <c r="C63" s="53">
        <v>0</v>
      </c>
      <c r="D63" s="53">
        <v>0</v>
      </c>
      <c r="E63" s="53">
        <v>0</v>
      </c>
      <c r="F63" s="53">
        <v>2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1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  <c r="AG63" s="53">
        <v>0</v>
      </c>
      <c r="AH63" s="53">
        <v>0</v>
      </c>
      <c r="AI63" s="53">
        <v>0</v>
      </c>
      <c r="AJ63" s="53">
        <v>0</v>
      </c>
      <c r="AK63" s="53">
        <v>0</v>
      </c>
      <c r="AL63" s="53">
        <v>0</v>
      </c>
      <c r="AM63" s="53">
        <v>0</v>
      </c>
      <c r="AN63" s="53">
        <v>0</v>
      </c>
      <c r="AO63" s="53">
        <v>0</v>
      </c>
      <c r="AP63" s="53">
        <v>0</v>
      </c>
      <c r="AQ63" s="53">
        <v>0</v>
      </c>
      <c r="AR63" s="53">
        <v>0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65">
        <f t="shared" si="5"/>
        <v>0</v>
      </c>
      <c r="AY63" s="53">
        <v>0</v>
      </c>
      <c r="AZ63" s="53">
        <v>0</v>
      </c>
      <c r="BA63" s="53">
        <v>0</v>
      </c>
      <c r="BB63" s="53">
        <v>1</v>
      </c>
      <c r="BC63" s="53">
        <v>0</v>
      </c>
      <c r="BD63" s="53">
        <v>0</v>
      </c>
      <c r="BE63" s="53">
        <v>0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0</v>
      </c>
      <c r="BL63" s="53">
        <v>2</v>
      </c>
      <c r="BM63" s="53">
        <v>0</v>
      </c>
      <c r="BN63" s="53">
        <v>1</v>
      </c>
      <c r="BO63" s="53">
        <v>0</v>
      </c>
      <c r="BP63" s="53">
        <v>0</v>
      </c>
      <c r="BQ63" s="53">
        <v>0</v>
      </c>
      <c r="BR63" s="53">
        <v>1</v>
      </c>
      <c r="BS63" s="53">
        <v>0</v>
      </c>
      <c r="BT63" s="53">
        <v>0</v>
      </c>
      <c r="BU63" s="53">
        <v>0</v>
      </c>
      <c r="BV63" s="53">
        <v>0</v>
      </c>
      <c r="BW63" s="65">
        <f t="shared" si="2"/>
        <v>5</v>
      </c>
      <c r="BX63" s="53">
        <v>0</v>
      </c>
      <c r="BY63" s="53">
        <v>0</v>
      </c>
      <c r="BZ63" s="53">
        <v>0</v>
      </c>
      <c r="CA63" s="53">
        <v>0</v>
      </c>
      <c r="CB63" s="53">
        <v>0</v>
      </c>
      <c r="CC63" s="53">
        <v>0</v>
      </c>
      <c r="CD63" s="53">
        <v>0</v>
      </c>
      <c r="CE63" s="53">
        <v>0</v>
      </c>
      <c r="CF63" s="53">
        <v>0</v>
      </c>
      <c r="CG63" s="53">
        <v>1</v>
      </c>
      <c r="CH63" s="53">
        <v>0</v>
      </c>
      <c r="CI63" s="53">
        <v>0</v>
      </c>
      <c r="CJ63" s="53">
        <v>1</v>
      </c>
      <c r="CK63" s="53">
        <v>0</v>
      </c>
      <c r="CL63" s="53">
        <v>1</v>
      </c>
      <c r="CM63" s="53">
        <v>0</v>
      </c>
      <c r="CN63" s="53">
        <v>0</v>
      </c>
      <c r="CO63" s="53">
        <v>0</v>
      </c>
      <c r="CP63" s="53">
        <v>0</v>
      </c>
      <c r="CQ63" s="53">
        <v>0</v>
      </c>
      <c r="CR63" s="53">
        <v>1</v>
      </c>
      <c r="CS63" s="53">
        <v>0</v>
      </c>
      <c r="CT63" s="53">
        <v>0</v>
      </c>
      <c r="CU63" s="53">
        <v>0</v>
      </c>
      <c r="CV63" s="65">
        <f t="shared" si="3"/>
        <v>4</v>
      </c>
      <c r="CW63" s="53">
        <v>0</v>
      </c>
      <c r="CX63" s="53">
        <v>0</v>
      </c>
      <c r="CY63" s="53">
        <v>1</v>
      </c>
      <c r="CZ63" s="53">
        <v>0</v>
      </c>
      <c r="DA63" s="53">
        <v>0</v>
      </c>
      <c r="DB63" s="53">
        <v>1</v>
      </c>
      <c r="DC63" s="53">
        <v>0</v>
      </c>
      <c r="DD63" s="53">
        <v>0</v>
      </c>
      <c r="DE63" s="53">
        <v>2</v>
      </c>
      <c r="DF63" s="53">
        <v>0</v>
      </c>
      <c r="DG63" s="53">
        <v>0</v>
      </c>
      <c r="DH63" s="53">
        <v>0</v>
      </c>
      <c r="DI63" s="53">
        <v>0</v>
      </c>
      <c r="DJ63" s="53">
        <v>0</v>
      </c>
      <c r="DK63" s="53">
        <v>0</v>
      </c>
      <c r="DL63" s="53">
        <v>0</v>
      </c>
      <c r="DM63" s="53">
        <v>0</v>
      </c>
      <c r="DN63" s="53">
        <v>0</v>
      </c>
      <c r="DO63" s="53">
        <v>0</v>
      </c>
      <c r="DP63" s="53">
        <v>1</v>
      </c>
      <c r="DQ63" s="53">
        <v>0</v>
      </c>
      <c r="DR63" s="53">
        <v>0</v>
      </c>
      <c r="DS63" s="53">
        <v>0</v>
      </c>
      <c r="DT63" s="53">
        <v>0</v>
      </c>
      <c r="DU63" s="65">
        <f t="shared" si="6"/>
        <v>5</v>
      </c>
      <c r="DV63" s="53">
        <v>0</v>
      </c>
      <c r="DW63" s="53">
        <v>0</v>
      </c>
      <c r="DX63" s="53">
        <v>0</v>
      </c>
      <c r="DY63" s="53">
        <v>0</v>
      </c>
      <c r="DZ63" s="53">
        <v>0</v>
      </c>
      <c r="EA63" s="53">
        <v>0</v>
      </c>
      <c r="EB63" s="53">
        <v>0</v>
      </c>
      <c r="EC63" s="53">
        <v>0</v>
      </c>
      <c r="ED63" s="53">
        <v>0</v>
      </c>
      <c r="EE63" s="53">
        <v>0</v>
      </c>
      <c r="EF63" s="53">
        <v>0</v>
      </c>
      <c r="EG63" s="53">
        <v>0</v>
      </c>
      <c r="EH63" s="53">
        <v>2</v>
      </c>
      <c r="EI63" s="53">
        <v>1</v>
      </c>
      <c r="EJ63" s="53">
        <v>0</v>
      </c>
      <c r="EK63" s="53">
        <v>0</v>
      </c>
      <c r="EL63" s="53">
        <v>0</v>
      </c>
      <c r="EM63" s="53">
        <v>1</v>
      </c>
      <c r="EN63" s="53">
        <v>0</v>
      </c>
      <c r="EO63" s="53">
        <v>0</v>
      </c>
      <c r="EP63" s="53">
        <v>1</v>
      </c>
      <c r="EQ63" s="53">
        <v>0</v>
      </c>
      <c r="ER63" s="53">
        <v>0</v>
      </c>
      <c r="ES63" s="53">
        <v>0</v>
      </c>
      <c r="ET63" s="65">
        <f t="shared" si="4"/>
        <v>5</v>
      </c>
    </row>
    <row r="64" spans="1:150" ht="15" customHeight="1">
      <c r="A64" s="59" t="s">
        <v>52</v>
      </c>
      <c r="B64" s="53">
        <v>0</v>
      </c>
      <c r="C64" s="53">
        <v>0</v>
      </c>
      <c r="D64" s="53">
        <v>0</v>
      </c>
      <c r="E64" s="53">
        <v>0</v>
      </c>
      <c r="F64" s="53">
        <v>1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1</v>
      </c>
      <c r="R64" s="53">
        <v>0</v>
      </c>
      <c r="S64" s="53">
        <v>0</v>
      </c>
      <c r="T64" s="53">
        <v>0</v>
      </c>
      <c r="U64" s="53">
        <v>0</v>
      </c>
      <c r="V64" s="53">
        <v>1</v>
      </c>
      <c r="W64" s="53">
        <v>1</v>
      </c>
      <c r="X64" s="53">
        <v>0</v>
      </c>
      <c r="Y64" s="53">
        <v>0</v>
      </c>
      <c r="Z64" s="53">
        <v>1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2</v>
      </c>
      <c r="AQ64" s="53">
        <v>0</v>
      </c>
      <c r="AR64" s="53">
        <v>1</v>
      </c>
      <c r="AS64" s="53">
        <v>0</v>
      </c>
      <c r="AT64" s="53">
        <v>0</v>
      </c>
      <c r="AU64" s="53">
        <v>0</v>
      </c>
      <c r="AV64" s="53">
        <v>2</v>
      </c>
      <c r="AW64" s="53">
        <v>0</v>
      </c>
      <c r="AX64" s="65">
        <f t="shared" si="5"/>
        <v>6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0</v>
      </c>
      <c r="BF64" s="53">
        <v>0</v>
      </c>
      <c r="BG64" s="53">
        <v>0</v>
      </c>
      <c r="BH64" s="53">
        <v>0</v>
      </c>
      <c r="BI64" s="53">
        <v>1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53">
        <v>0</v>
      </c>
      <c r="BP64" s="53">
        <v>0</v>
      </c>
      <c r="BQ64" s="53">
        <v>0</v>
      </c>
      <c r="BR64" s="53">
        <v>1</v>
      </c>
      <c r="BS64" s="53">
        <v>0</v>
      </c>
      <c r="BT64" s="53">
        <v>0</v>
      </c>
      <c r="BU64" s="53">
        <v>0</v>
      </c>
      <c r="BV64" s="53">
        <v>0</v>
      </c>
      <c r="BW64" s="65">
        <f t="shared" si="2"/>
        <v>2</v>
      </c>
      <c r="BX64" s="53">
        <v>1</v>
      </c>
      <c r="BY64" s="53">
        <v>1</v>
      </c>
      <c r="BZ64" s="53">
        <v>0</v>
      </c>
      <c r="CA64" s="53">
        <v>0</v>
      </c>
      <c r="CB64" s="53">
        <v>0</v>
      </c>
      <c r="CC64" s="53">
        <v>0</v>
      </c>
      <c r="CD64" s="53">
        <v>0</v>
      </c>
      <c r="CE64" s="53">
        <v>1</v>
      </c>
      <c r="CF64" s="53">
        <v>0</v>
      </c>
      <c r="CG64" s="53">
        <v>0</v>
      </c>
      <c r="CH64" s="53">
        <v>0</v>
      </c>
      <c r="CI64" s="53">
        <v>0</v>
      </c>
      <c r="CJ64" s="53">
        <v>0</v>
      </c>
      <c r="CK64" s="53">
        <v>0</v>
      </c>
      <c r="CL64" s="53">
        <v>0</v>
      </c>
      <c r="CM64" s="53">
        <v>0</v>
      </c>
      <c r="CN64" s="53">
        <v>0</v>
      </c>
      <c r="CO64" s="53">
        <v>0</v>
      </c>
      <c r="CP64" s="53">
        <v>0</v>
      </c>
      <c r="CQ64" s="53">
        <v>0</v>
      </c>
      <c r="CR64" s="53">
        <v>0</v>
      </c>
      <c r="CS64" s="53">
        <v>0</v>
      </c>
      <c r="CT64" s="53">
        <v>0</v>
      </c>
      <c r="CU64" s="53">
        <v>0</v>
      </c>
      <c r="CV64" s="65">
        <f t="shared" si="3"/>
        <v>3</v>
      </c>
      <c r="CW64" s="53">
        <v>1</v>
      </c>
      <c r="CX64" s="53">
        <v>1</v>
      </c>
      <c r="CY64" s="53">
        <v>1</v>
      </c>
      <c r="CZ64" s="53">
        <v>0</v>
      </c>
      <c r="DA64" s="53">
        <v>1</v>
      </c>
      <c r="DB64" s="53">
        <v>0</v>
      </c>
      <c r="DC64" s="53">
        <v>2</v>
      </c>
      <c r="DD64" s="53">
        <v>0</v>
      </c>
      <c r="DE64" s="53">
        <v>2</v>
      </c>
      <c r="DF64" s="53">
        <v>0</v>
      </c>
      <c r="DG64" s="53">
        <v>2</v>
      </c>
      <c r="DH64" s="53">
        <v>0</v>
      </c>
      <c r="DI64" s="53">
        <v>1</v>
      </c>
      <c r="DJ64" s="53">
        <v>1</v>
      </c>
      <c r="DK64" s="53">
        <v>0</v>
      </c>
      <c r="DL64" s="53">
        <v>0</v>
      </c>
      <c r="DM64" s="53">
        <v>1</v>
      </c>
      <c r="DN64" s="53">
        <v>0</v>
      </c>
      <c r="DO64" s="53">
        <v>1</v>
      </c>
      <c r="DP64" s="53">
        <v>1</v>
      </c>
      <c r="DQ64" s="53">
        <v>0</v>
      </c>
      <c r="DR64" s="53">
        <v>0</v>
      </c>
      <c r="DS64" s="53">
        <v>0</v>
      </c>
      <c r="DT64" s="53">
        <v>0</v>
      </c>
      <c r="DU64" s="65">
        <f t="shared" si="6"/>
        <v>15</v>
      </c>
      <c r="DV64" s="53">
        <v>0</v>
      </c>
      <c r="DW64" s="53">
        <v>0</v>
      </c>
      <c r="DX64" s="53">
        <v>1</v>
      </c>
      <c r="DY64" s="53">
        <v>0</v>
      </c>
      <c r="DZ64" s="53">
        <v>1</v>
      </c>
      <c r="EA64" s="53">
        <v>0</v>
      </c>
      <c r="EB64" s="53">
        <v>1</v>
      </c>
      <c r="EC64" s="53">
        <v>1</v>
      </c>
      <c r="ED64" s="53">
        <v>2</v>
      </c>
      <c r="EE64" s="53">
        <v>0</v>
      </c>
      <c r="EF64" s="53">
        <v>0</v>
      </c>
      <c r="EG64" s="53">
        <v>0</v>
      </c>
      <c r="EH64" s="53">
        <v>1</v>
      </c>
      <c r="EI64" s="53">
        <v>0</v>
      </c>
      <c r="EJ64" s="53">
        <v>1</v>
      </c>
      <c r="EK64" s="53">
        <v>0</v>
      </c>
      <c r="EL64" s="53">
        <v>0</v>
      </c>
      <c r="EM64" s="53">
        <v>0</v>
      </c>
      <c r="EN64" s="53">
        <v>1</v>
      </c>
      <c r="EO64" s="53">
        <v>0</v>
      </c>
      <c r="EP64" s="53">
        <v>3</v>
      </c>
      <c r="EQ64" s="53">
        <v>0</v>
      </c>
      <c r="ER64" s="53">
        <v>0</v>
      </c>
      <c r="ES64" s="53">
        <v>0</v>
      </c>
      <c r="ET64" s="65">
        <f t="shared" si="4"/>
        <v>12</v>
      </c>
    </row>
    <row r="65" spans="1:150" ht="15" customHeight="1">
      <c r="A65" s="59" t="s">
        <v>67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1</v>
      </c>
      <c r="T65" s="53">
        <v>0</v>
      </c>
      <c r="U65" s="53">
        <v>0</v>
      </c>
      <c r="V65" s="53">
        <v>0</v>
      </c>
      <c r="W65" s="53">
        <v>1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  <c r="AG65" s="53">
        <v>1</v>
      </c>
      <c r="AH65" s="53">
        <v>0</v>
      </c>
      <c r="AI65" s="53">
        <v>0</v>
      </c>
      <c r="AJ65" s="53">
        <v>0</v>
      </c>
      <c r="AK65" s="53">
        <v>1</v>
      </c>
      <c r="AL65" s="53">
        <v>0</v>
      </c>
      <c r="AM65" s="53">
        <v>0</v>
      </c>
      <c r="AN65" s="53">
        <v>0</v>
      </c>
      <c r="AO65" s="53">
        <v>0</v>
      </c>
      <c r="AP65" s="53">
        <v>0</v>
      </c>
      <c r="AQ65" s="53">
        <v>0</v>
      </c>
      <c r="AR65" s="53">
        <v>0</v>
      </c>
      <c r="AS65" s="53">
        <v>2</v>
      </c>
      <c r="AT65" s="53">
        <v>0</v>
      </c>
      <c r="AU65" s="53">
        <v>0</v>
      </c>
      <c r="AV65" s="53">
        <v>0</v>
      </c>
      <c r="AW65" s="53">
        <v>0</v>
      </c>
      <c r="AX65" s="65">
        <f t="shared" si="5"/>
        <v>4</v>
      </c>
      <c r="AY65" s="53">
        <v>0</v>
      </c>
      <c r="AZ65" s="53">
        <v>2</v>
      </c>
      <c r="BA65" s="53">
        <v>0</v>
      </c>
      <c r="BB65" s="53">
        <v>0</v>
      </c>
      <c r="BC65" s="53">
        <v>0</v>
      </c>
      <c r="BD65" s="53">
        <v>2</v>
      </c>
      <c r="BE65" s="53">
        <v>0</v>
      </c>
      <c r="BF65" s="53">
        <v>0</v>
      </c>
      <c r="BG65" s="53">
        <v>0</v>
      </c>
      <c r="BH65" s="53">
        <v>0</v>
      </c>
      <c r="BI65" s="53">
        <v>0</v>
      </c>
      <c r="BJ65" s="53">
        <v>0</v>
      </c>
      <c r="BK65" s="53">
        <v>0</v>
      </c>
      <c r="BL65" s="53">
        <v>1</v>
      </c>
      <c r="BM65" s="53">
        <v>0</v>
      </c>
      <c r="BN65" s="53">
        <v>1</v>
      </c>
      <c r="BO65" s="53">
        <v>0</v>
      </c>
      <c r="BP65" s="53">
        <v>0</v>
      </c>
      <c r="BQ65" s="53">
        <v>0</v>
      </c>
      <c r="BR65" s="53">
        <v>1</v>
      </c>
      <c r="BS65" s="53">
        <v>1</v>
      </c>
      <c r="BT65" s="53">
        <v>1</v>
      </c>
      <c r="BU65" s="53">
        <v>1</v>
      </c>
      <c r="BV65" s="53">
        <v>2</v>
      </c>
      <c r="BW65" s="65">
        <f t="shared" si="2"/>
        <v>12</v>
      </c>
      <c r="BX65" s="53">
        <v>0</v>
      </c>
      <c r="BY65" s="53">
        <v>0</v>
      </c>
      <c r="BZ65" s="53">
        <v>0</v>
      </c>
      <c r="CA65" s="53">
        <v>0</v>
      </c>
      <c r="CB65" s="53">
        <v>0</v>
      </c>
      <c r="CC65" s="53">
        <v>1</v>
      </c>
      <c r="CD65" s="53">
        <v>0</v>
      </c>
      <c r="CE65" s="53">
        <v>1</v>
      </c>
      <c r="CF65" s="53">
        <v>0</v>
      </c>
      <c r="CG65" s="53">
        <v>1</v>
      </c>
      <c r="CH65" s="53">
        <v>0</v>
      </c>
      <c r="CI65" s="53">
        <v>2</v>
      </c>
      <c r="CJ65" s="53">
        <v>0</v>
      </c>
      <c r="CK65" s="53">
        <v>0</v>
      </c>
      <c r="CL65" s="53">
        <v>0</v>
      </c>
      <c r="CM65" s="53">
        <v>0</v>
      </c>
      <c r="CN65" s="53">
        <v>0</v>
      </c>
      <c r="CO65" s="53">
        <v>0</v>
      </c>
      <c r="CP65" s="53">
        <v>0</v>
      </c>
      <c r="CQ65" s="53">
        <v>1</v>
      </c>
      <c r="CR65" s="53">
        <v>0</v>
      </c>
      <c r="CS65" s="53">
        <v>1</v>
      </c>
      <c r="CT65" s="53">
        <v>0</v>
      </c>
      <c r="CU65" s="53">
        <v>0</v>
      </c>
      <c r="CV65" s="65">
        <f t="shared" si="3"/>
        <v>7</v>
      </c>
      <c r="CW65" s="53">
        <v>0</v>
      </c>
      <c r="CX65" s="53">
        <v>1</v>
      </c>
      <c r="CY65" s="53">
        <v>0</v>
      </c>
      <c r="CZ65" s="53">
        <v>0</v>
      </c>
      <c r="DA65" s="53">
        <v>0</v>
      </c>
      <c r="DB65" s="53">
        <v>0</v>
      </c>
      <c r="DC65" s="53">
        <v>0</v>
      </c>
      <c r="DD65" s="53">
        <v>0</v>
      </c>
      <c r="DE65" s="53">
        <v>0</v>
      </c>
      <c r="DF65" s="53">
        <v>0</v>
      </c>
      <c r="DG65" s="53">
        <v>0</v>
      </c>
      <c r="DH65" s="53">
        <v>0</v>
      </c>
      <c r="DI65" s="53">
        <v>0</v>
      </c>
      <c r="DJ65" s="53">
        <v>0</v>
      </c>
      <c r="DK65" s="53">
        <v>0</v>
      </c>
      <c r="DL65" s="53">
        <v>2</v>
      </c>
      <c r="DM65" s="53">
        <v>0</v>
      </c>
      <c r="DN65" s="53">
        <v>0</v>
      </c>
      <c r="DO65" s="53">
        <v>0</v>
      </c>
      <c r="DP65" s="53">
        <v>0</v>
      </c>
      <c r="DQ65" s="53">
        <v>0</v>
      </c>
      <c r="DR65" s="53">
        <v>0</v>
      </c>
      <c r="DS65" s="53">
        <v>0</v>
      </c>
      <c r="DT65" s="53">
        <v>0</v>
      </c>
      <c r="DU65" s="65">
        <f t="shared" si="6"/>
        <v>3</v>
      </c>
      <c r="DV65" s="53">
        <v>0</v>
      </c>
      <c r="DW65" s="53">
        <v>0</v>
      </c>
      <c r="DX65" s="53">
        <v>0</v>
      </c>
      <c r="DY65" s="53">
        <v>0</v>
      </c>
      <c r="DZ65" s="53">
        <v>0</v>
      </c>
      <c r="EA65" s="53">
        <v>0</v>
      </c>
      <c r="EB65" s="53">
        <v>0</v>
      </c>
      <c r="EC65" s="53">
        <v>1</v>
      </c>
      <c r="ED65" s="53">
        <v>0</v>
      </c>
      <c r="EE65" s="53">
        <v>0</v>
      </c>
      <c r="EF65" s="53">
        <v>0</v>
      </c>
      <c r="EG65" s="53">
        <v>0</v>
      </c>
      <c r="EH65" s="53">
        <v>0</v>
      </c>
      <c r="EI65" s="53">
        <v>0</v>
      </c>
      <c r="EJ65" s="53">
        <v>0</v>
      </c>
      <c r="EK65" s="53">
        <v>0</v>
      </c>
      <c r="EL65" s="53">
        <v>0</v>
      </c>
      <c r="EM65" s="53">
        <v>0</v>
      </c>
      <c r="EN65" s="53">
        <v>0</v>
      </c>
      <c r="EO65" s="53">
        <v>0</v>
      </c>
      <c r="EP65" s="53">
        <v>0</v>
      </c>
      <c r="EQ65" s="53">
        <v>0</v>
      </c>
      <c r="ER65" s="53">
        <v>0</v>
      </c>
      <c r="ES65" s="53">
        <v>1</v>
      </c>
      <c r="ET65" s="65">
        <f t="shared" si="4"/>
        <v>2</v>
      </c>
    </row>
    <row r="66" spans="1:150" ht="15" customHeight="1">
      <c r="A66" s="59" t="s">
        <v>28</v>
      </c>
      <c r="B66" s="53">
        <v>0</v>
      </c>
      <c r="C66" s="53">
        <v>5</v>
      </c>
      <c r="D66" s="53">
        <v>0</v>
      </c>
      <c r="E66" s="53">
        <v>1</v>
      </c>
      <c r="F66" s="53">
        <v>0</v>
      </c>
      <c r="G66" s="53">
        <v>2</v>
      </c>
      <c r="H66" s="53">
        <v>0</v>
      </c>
      <c r="I66" s="53">
        <v>2</v>
      </c>
      <c r="J66" s="53">
        <v>0</v>
      </c>
      <c r="K66" s="53">
        <v>1</v>
      </c>
      <c r="L66" s="53">
        <v>2</v>
      </c>
      <c r="M66" s="53">
        <v>0</v>
      </c>
      <c r="N66" s="53">
        <v>0</v>
      </c>
      <c r="O66" s="53">
        <v>7</v>
      </c>
      <c r="P66" s="53">
        <v>0</v>
      </c>
      <c r="Q66" s="53">
        <v>0</v>
      </c>
      <c r="R66" s="53">
        <v>2</v>
      </c>
      <c r="S66" s="53">
        <v>4</v>
      </c>
      <c r="T66" s="53">
        <v>0</v>
      </c>
      <c r="U66" s="53">
        <v>2</v>
      </c>
      <c r="V66" s="53">
        <v>1</v>
      </c>
      <c r="W66" s="53">
        <v>0</v>
      </c>
      <c r="X66" s="53">
        <v>0</v>
      </c>
      <c r="Y66" s="53">
        <v>1</v>
      </c>
      <c r="Z66" s="53">
        <v>1</v>
      </c>
      <c r="AA66" s="53">
        <v>4</v>
      </c>
      <c r="AB66" s="53">
        <v>0</v>
      </c>
      <c r="AC66" s="53">
        <v>6</v>
      </c>
      <c r="AD66" s="53">
        <v>1</v>
      </c>
      <c r="AE66" s="53">
        <v>0</v>
      </c>
      <c r="AF66" s="53">
        <v>0</v>
      </c>
      <c r="AG66" s="53">
        <v>2</v>
      </c>
      <c r="AH66" s="53">
        <v>1</v>
      </c>
      <c r="AI66" s="53">
        <v>0</v>
      </c>
      <c r="AJ66" s="53">
        <v>0</v>
      </c>
      <c r="AK66" s="53">
        <v>0</v>
      </c>
      <c r="AL66" s="53">
        <v>0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65">
        <f t="shared" si="5"/>
        <v>15</v>
      </c>
      <c r="AY66" s="53">
        <v>1</v>
      </c>
      <c r="AZ66" s="53">
        <v>0</v>
      </c>
      <c r="BA66" s="53">
        <v>0</v>
      </c>
      <c r="BB66" s="53">
        <v>1</v>
      </c>
      <c r="BC66" s="53">
        <v>0</v>
      </c>
      <c r="BD66" s="53">
        <v>0</v>
      </c>
      <c r="BE66" s="53">
        <v>0</v>
      </c>
      <c r="BF66" s="53">
        <v>0</v>
      </c>
      <c r="BG66" s="53">
        <v>0</v>
      </c>
      <c r="BH66" s="53">
        <v>1</v>
      </c>
      <c r="BI66" s="53">
        <v>0</v>
      </c>
      <c r="BJ66" s="53">
        <v>1</v>
      </c>
      <c r="BK66" s="53">
        <v>0</v>
      </c>
      <c r="BL66" s="53">
        <v>0</v>
      </c>
      <c r="BM66" s="53">
        <v>1</v>
      </c>
      <c r="BN66" s="53">
        <v>0</v>
      </c>
      <c r="BO66" s="53">
        <v>0</v>
      </c>
      <c r="BP66" s="53">
        <v>1</v>
      </c>
      <c r="BQ66" s="53">
        <v>0</v>
      </c>
      <c r="BR66" s="53">
        <v>0</v>
      </c>
      <c r="BS66" s="53">
        <v>0</v>
      </c>
      <c r="BT66" s="53">
        <v>1</v>
      </c>
      <c r="BU66" s="53">
        <v>0</v>
      </c>
      <c r="BV66" s="53">
        <v>1</v>
      </c>
      <c r="BW66" s="65">
        <f t="shared" si="2"/>
        <v>8</v>
      </c>
      <c r="BX66" s="53">
        <v>0</v>
      </c>
      <c r="BY66" s="53">
        <v>0</v>
      </c>
      <c r="BZ66" s="53">
        <v>1</v>
      </c>
      <c r="CA66" s="53">
        <v>2</v>
      </c>
      <c r="CB66" s="53">
        <v>0</v>
      </c>
      <c r="CC66" s="53">
        <v>1</v>
      </c>
      <c r="CD66" s="53">
        <v>0</v>
      </c>
      <c r="CE66" s="53">
        <v>1</v>
      </c>
      <c r="CF66" s="53">
        <v>1</v>
      </c>
      <c r="CG66" s="53">
        <v>5</v>
      </c>
      <c r="CH66" s="53">
        <v>0</v>
      </c>
      <c r="CI66" s="53">
        <v>2</v>
      </c>
      <c r="CJ66" s="53">
        <v>0</v>
      </c>
      <c r="CK66" s="53">
        <v>2</v>
      </c>
      <c r="CL66" s="53">
        <v>2</v>
      </c>
      <c r="CM66" s="53">
        <v>4</v>
      </c>
      <c r="CN66" s="53">
        <v>1</v>
      </c>
      <c r="CO66" s="53">
        <v>2</v>
      </c>
      <c r="CP66" s="53">
        <v>0</v>
      </c>
      <c r="CQ66" s="53">
        <v>3</v>
      </c>
      <c r="CR66" s="53">
        <v>1</v>
      </c>
      <c r="CS66" s="53">
        <v>4</v>
      </c>
      <c r="CT66" s="53">
        <v>0</v>
      </c>
      <c r="CU66" s="53">
        <v>1</v>
      </c>
      <c r="CV66" s="65">
        <f t="shared" si="3"/>
        <v>33</v>
      </c>
      <c r="CW66" s="53">
        <v>0</v>
      </c>
      <c r="CX66" s="53">
        <v>2</v>
      </c>
      <c r="CY66" s="53">
        <v>0</v>
      </c>
      <c r="CZ66" s="53">
        <v>0</v>
      </c>
      <c r="DA66" s="53">
        <v>0</v>
      </c>
      <c r="DB66" s="53">
        <v>3</v>
      </c>
      <c r="DC66" s="53">
        <v>1</v>
      </c>
      <c r="DD66" s="53">
        <v>2</v>
      </c>
      <c r="DE66" s="53">
        <v>1</v>
      </c>
      <c r="DF66" s="53">
        <v>3</v>
      </c>
      <c r="DG66" s="53">
        <v>0</v>
      </c>
      <c r="DH66" s="53">
        <v>1</v>
      </c>
      <c r="DI66" s="53">
        <v>0</v>
      </c>
      <c r="DJ66" s="53">
        <v>4</v>
      </c>
      <c r="DK66" s="53">
        <v>0</v>
      </c>
      <c r="DL66" s="53">
        <v>2</v>
      </c>
      <c r="DM66" s="53">
        <v>1</v>
      </c>
      <c r="DN66" s="53">
        <v>3</v>
      </c>
      <c r="DO66" s="53">
        <v>1</v>
      </c>
      <c r="DP66" s="53">
        <v>0</v>
      </c>
      <c r="DQ66" s="53">
        <v>0</v>
      </c>
      <c r="DR66" s="53">
        <v>3</v>
      </c>
      <c r="DS66" s="53">
        <v>0</v>
      </c>
      <c r="DT66" s="53">
        <v>2</v>
      </c>
      <c r="DU66" s="65">
        <f t="shared" si="6"/>
        <v>29</v>
      </c>
      <c r="DV66" s="53">
        <v>0</v>
      </c>
      <c r="DW66" s="53">
        <v>0</v>
      </c>
      <c r="DX66" s="53">
        <v>1</v>
      </c>
      <c r="DY66" s="53">
        <v>0</v>
      </c>
      <c r="DZ66" s="53">
        <v>0</v>
      </c>
      <c r="EA66" s="53">
        <v>1</v>
      </c>
      <c r="EB66" s="53">
        <v>0</v>
      </c>
      <c r="EC66" s="53">
        <v>0</v>
      </c>
      <c r="ED66" s="53">
        <v>0</v>
      </c>
      <c r="EE66" s="53">
        <v>1</v>
      </c>
      <c r="EF66" s="53">
        <v>1</v>
      </c>
      <c r="EG66" s="53">
        <v>0</v>
      </c>
      <c r="EH66" s="53">
        <v>0</v>
      </c>
      <c r="EI66" s="53">
        <v>0</v>
      </c>
      <c r="EJ66" s="53">
        <v>1</v>
      </c>
      <c r="EK66" s="53">
        <v>2</v>
      </c>
      <c r="EL66" s="53">
        <v>1</v>
      </c>
      <c r="EM66" s="53">
        <v>0</v>
      </c>
      <c r="EN66" s="53">
        <v>0</v>
      </c>
      <c r="EO66" s="53">
        <v>2</v>
      </c>
      <c r="EP66" s="53">
        <v>0</v>
      </c>
      <c r="EQ66" s="53">
        <v>1</v>
      </c>
      <c r="ER66" s="53">
        <v>0</v>
      </c>
      <c r="ES66" s="53">
        <v>0</v>
      </c>
      <c r="ET66" s="65">
        <f t="shared" si="4"/>
        <v>11</v>
      </c>
    </row>
    <row r="67" spans="1:150" ht="15" customHeight="1">
      <c r="A67" s="59" t="s">
        <v>68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65">
        <f t="shared" si="5"/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0</v>
      </c>
      <c r="BF67" s="53">
        <v>0</v>
      </c>
      <c r="BG67" s="53">
        <v>0</v>
      </c>
      <c r="BH67" s="53">
        <v>0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53">
        <v>0</v>
      </c>
      <c r="BP67" s="53">
        <v>0</v>
      </c>
      <c r="BQ67" s="53">
        <v>0</v>
      </c>
      <c r="BR67" s="53">
        <v>0</v>
      </c>
      <c r="BS67" s="53">
        <v>0</v>
      </c>
      <c r="BT67" s="53">
        <v>0</v>
      </c>
      <c r="BU67" s="53">
        <v>0</v>
      </c>
      <c r="BV67" s="53">
        <v>0</v>
      </c>
      <c r="BW67" s="65">
        <f t="shared" si="2"/>
        <v>0</v>
      </c>
      <c r="BX67" s="53">
        <v>0</v>
      </c>
      <c r="BY67" s="53">
        <v>0</v>
      </c>
      <c r="BZ67" s="53">
        <v>0</v>
      </c>
      <c r="CA67" s="53">
        <v>0</v>
      </c>
      <c r="CB67" s="53">
        <v>0</v>
      </c>
      <c r="CC67" s="53">
        <v>0</v>
      </c>
      <c r="CD67" s="53">
        <v>0</v>
      </c>
      <c r="CE67" s="53">
        <v>0</v>
      </c>
      <c r="CF67" s="53">
        <v>0</v>
      </c>
      <c r="CG67" s="53">
        <v>0</v>
      </c>
      <c r="CH67" s="53">
        <v>0</v>
      </c>
      <c r="CI67" s="53">
        <v>0</v>
      </c>
      <c r="CJ67" s="53">
        <v>0</v>
      </c>
      <c r="CK67" s="53">
        <v>0</v>
      </c>
      <c r="CL67" s="53">
        <v>0</v>
      </c>
      <c r="CM67" s="53">
        <v>0</v>
      </c>
      <c r="CN67" s="53">
        <v>0</v>
      </c>
      <c r="CO67" s="53">
        <v>0</v>
      </c>
      <c r="CP67" s="53">
        <v>0</v>
      </c>
      <c r="CQ67" s="53">
        <v>0</v>
      </c>
      <c r="CR67" s="53">
        <v>0</v>
      </c>
      <c r="CS67" s="53">
        <v>0</v>
      </c>
      <c r="CT67" s="53">
        <v>0</v>
      </c>
      <c r="CU67" s="53">
        <v>0</v>
      </c>
      <c r="CV67" s="65">
        <f t="shared" si="3"/>
        <v>0</v>
      </c>
      <c r="CW67" s="53">
        <v>0</v>
      </c>
      <c r="CX67" s="53">
        <v>0</v>
      </c>
      <c r="CY67" s="53">
        <v>0</v>
      </c>
      <c r="CZ67" s="53">
        <v>0</v>
      </c>
      <c r="DA67" s="53">
        <v>0</v>
      </c>
      <c r="DB67" s="53">
        <v>0</v>
      </c>
      <c r="DC67" s="53">
        <v>0</v>
      </c>
      <c r="DD67" s="53">
        <v>0</v>
      </c>
      <c r="DE67" s="53">
        <v>0</v>
      </c>
      <c r="DF67" s="53">
        <v>0</v>
      </c>
      <c r="DG67" s="53">
        <v>0</v>
      </c>
      <c r="DH67" s="53">
        <v>0</v>
      </c>
      <c r="DI67" s="53">
        <v>0</v>
      </c>
      <c r="DJ67" s="53">
        <v>0</v>
      </c>
      <c r="DK67" s="53">
        <v>0</v>
      </c>
      <c r="DL67" s="53">
        <v>0</v>
      </c>
      <c r="DM67" s="53">
        <v>0</v>
      </c>
      <c r="DN67" s="53">
        <v>0</v>
      </c>
      <c r="DO67" s="53">
        <v>0</v>
      </c>
      <c r="DP67" s="53">
        <v>0</v>
      </c>
      <c r="DQ67" s="53">
        <v>0</v>
      </c>
      <c r="DR67" s="53">
        <v>0</v>
      </c>
      <c r="DS67" s="53">
        <v>0</v>
      </c>
      <c r="DT67" s="53">
        <v>0</v>
      </c>
      <c r="DU67" s="65">
        <f t="shared" si="6"/>
        <v>0</v>
      </c>
      <c r="DV67" s="53">
        <v>0</v>
      </c>
      <c r="DW67" s="53">
        <v>0</v>
      </c>
      <c r="DX67" s="53">
        <v>0</v>
      </c>
      <c r="DY67" s="53">
        <v>0</v>
      </c>
      <c r="DZ67" s="53">
        <v>0</v>
      </c>
      <c r="EA67" s="53">
        <v>0</v>
      </c>
      <c r="EB67" s="53">
        <v>0</v>
      </c>
      <c r="EC67" s="53">
        <v>0</v>
      </c>
      <c r="ED67" s="53">
        <v>0</v>
      </c>
      <c r="EE67" s="53">
        <v>0</v>
      </c>
      <c r="EF67" s="53">
        <v>0</v>
      </c>
      <c r="EG67" s="53">
        <v>0</v>
      </c>
      <c r="EH67" s="53">
        <v>0</v>
      </c>
      <c r="EI67" s="53">
        <v>0</v>
      </c>
      <c r="EJ67" s="53">
        <v>0</v>
      </c>
      <c r="EK67" s="53">
        <v>0</v>
      </c>
      <c r="EL67" s="53">
        <v>0</v>
      </c>
      <c r="EM67" s="53">
        <v>0</v>
      </c>
      <c r="EN67" s="53">
        <v>0</v>
      </c>
      <c r="EO67" s="53">
        <v>0</v>
      </c>
      <c r="EP67" s="53">
        <v>0</v>
      </c>
      <c r="EQ67" s="53">
        <v>0</v>
      </c>
      <c r="ER67" s="53">
        <v>0</v>
      </c>
      <c r="ES67" s="53">
        <v>0</v>
      </c>
      <c r="ET67" s="65">
        <f t="shared" si="4"/>
        <v>0</v>
      </c>
    </row>
    <row r="68" spans="1:150" ht="15" customHeight="1">
      <c r="A68" s="59" t="s">
        <v>96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1</v>
      </c>
      <c r="AF68" s="53">
        <v>0</v>
      </c>
      <c r="AG68" s="53">
        <v>0</v>
      </c>
      <c r="AH68" s="53">
        <v>0</v>
      </c>
      <c r="AI68" s="53">
        <v>0</v>
      </c>
      <c r="AJ68" s="53">
        <v>0</v>
      </c>
      <c r="AK68" s="53">
        <v>0</v>
      </c>
      <c r="AL68" s="53">
        <v>0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65">
        <f t="shared" si="5"/>
        <v>1</v>
      </c>
      <c r="AY68" s="53">
        <v>0</v>
      </c>
      <c r="AZ68" s="53">
        <v>0</v>
      </c>
      <c r="BA68" s="53">
        <v>0</v>
      </c>
      <c r="BB68" s="53">
        <v>1</v>
      </c>
      <c r="BC68" s="53">
        <v>0</v>
      </c>
      <c r="BD68" s="53">
        <v>0</v>
      </c>
      <c r="BE68" s="53">
        <v>0</v>
      </c>
      <c r="BF68" s="53">
        <v>0</v>
      </c>
      <c r="BG68" s="53">
        <v>0</v>
      </c>
      <c r="BH68" s="53">
        <v>0</v>
      </c>
      <c r="BI68" s="53">
        <v>0</v>
      </c>
      <c r="BJ68" s="53">
        <v>0</v>
      </c>
      <c r="BK68" s="53">
        <v>0</v>
      </c>
      <c r="BL68" s="53">
        <v>0</v>
      </c>
      <c r="BM68" s="53">
        <v>0</v>
      </c>
      <c r="BN68" s="53">
        <v>0</v>
      </c>
      <c r="BO68" s="53">
        <v>0</v>
      </c>
      <c r="BP68" s="53">
        <v>0</v>
      </c>
      <c r="BQ68" s="53">
        <v>0</v>
      </c>
      <c r="BR68" s="53">
        <v>0</v>
      </c>
      <c r="BS68" s="53">
        <v>0</v>
      </c>
      <c r="BT68" s="53">
        <v>0</v>
      </c>
      <c r="BU68" s="53">
        <v>0</v>
      </c>
      <c r="BV68" s="53">
        <v>0</v>
      </c>
      <c r="BW68" s="65">
        <f t="shared" si="2"/>
        <v>1</v>
      </c>
      <c r="BX68" s="53">
        <v>0</v>
      </c>
      <c r="BY68" s="53">
        <v>0</v>
      </c>
      <c r="BZ68" s="53">
        <v>0</v>
      </c>
      <c r="CA68" s="53">
        <v>0</v>
      </c>
      <c r="CB68" s="53">
        <v>0</v>
      </c>
      <c r="CC68" s="53">
        <v>0</v>
      </c>
      <c r="CD68" s="53">
        <v>0</v>
      </c>
      <c r="CE68" s="53">
        <v>0</v>
      </c>
      <c r="CF68" s="53">
        <v>0</v>
      </c>
      <c r="CG68" s="53">
        <v>0</v>
      </c>
      <c r="CH68" s="53">
        <v>0</v>
      </c>
      <c r="CI68" s="53">
        <v>0</v>
      </c>
      <c r="CJ68" s="53">
        <v>0</v>
      </c>
      <c r="CK68" s="53">
        <v>0</v>
      </c>
      <c r="CL68" s="53">
        <v>0</v>
      </c>
      <c r="CM68" s="53">
        <v>0</v>
      </c>
      <c r="CN68" s="53">
        <v>0</v>
      </c>
      <c r="CO68" s="53">
        <v>0</v>
      </c>
      <c r="CP68" s="53">
        <v>0</v>
      </c>
      <c r="CQ68" s="53">
        <v>0</v>
      </c>
      <c r="CR68" s="53">
        <v>0</v>
      </c>
      <c r="CS68" s="53">
        <v>0</v>
      </c>
      <c r="CT68" s="53">
        <v>0</v>
      </c>
      <c r="CU68" s="53">
        <v>0</v>
      </c>
      <c r="CV68" s="65">
        <f t="shared" si="3"/>
        <v>0</v>
      </c>
      <c r="CW68" s="53">
        <v>0</v>
      </c>
      <c r="CX68" s="53">
        <v>0</v>
      </c>
      <c r="CY68" s="53">
        <v>0</v>
      </c>
      <c r="CZ68" s="53">
        <v>0</v>
      </c>
      <c r="DA68" s="53">
        <v>0</v>
      </c>
      <c r="DB68" s="53">
        <v>0</v>
      </c>
      <c r="DC68" s="53">
        <v>0</v>
      </c>
      <c r="DD68" s="53">
        <v>0</v>
      </c>
      <c r="DE68" s="53">
        <v>0</v>
      </c>
      <c r="DF68" s="53">
        <v>0</v>
      </c>
      <c r="DG68" s="53">
        <v>0</v>
      </c>
      <c r="DH68" s="53">
        <v>0</v>
      </c>
      <c r="DI68" s="53">
        <v>0</v>
      </c>
      <c r="DJ68" s="53">
        <v>0</v>
      </c>
      <c r="DK68" s="53">
        <v>0</v>
      </c>
      <c r="DL68" s="53">
        <v>0</v>
      </c>
      <c r="DM68" s="53">
        <v>0</v>
      </c>
      <c r="DN68" s="53">
        <v>0</v>
      </c>
      <c r="DO68" s="53">
        <v>0</v>
      </c>
      <c r="DP68" s="53">
        <v>0</v>
      </c>
      <c r="DQ68" s="53">
        <v>0</v>
      </c>
      <c r="DR68" s="53">
        <v>0</v>
      </c>
      <c r="DS68" s="53">
        <v>0</v>
      </c>
      <c r="DT68" s="53">
        <v>0</v>
      </c>
      <c r="DU68" s="65">
        <f t="shared" si="6"/>
        <v>0</v>
      </c>
      <c r="DV68" s="53">
        <v>0</v>
      </c>
      <c r="DW68" s="53">
        <v>0</v>
      </c>
      <c r="DX68" s="53">
        <v>0</v>
      </c>
      <c r="DY68" s="53">
        <v>0</v>
      </c>
      <c r="DZ68" s="53">
        <v>0</v>
      </c>
      <c r="EA68" s="53">
        <v>0</v>
      </c>
      <c r="EB68" s="53">
        <v>0</v>
      </c>
      <c r="EC68" s="53">
        <v>0</v>
      </c>
      <c r="ED68" s="53">
        <v>0</v>
      </c>
      <c r="EE68" s="53">
        <v>0</v>
      </c>
      <c r="EF68" s="53">
        <v>0</v>
      </c>
      <c r="EG68" s="53">
        <v>0</v>
      </c>
      <c r="EH68" s="53">
        <v>0</v>
      </c>
      <c r="EI68" s="53">
        <v>0</v>
      </c>
      <c r="EJ68" s="53">
        <v>0</v>
      </c>
      <c r="EK68" s="53">
        <v>0</v>
      </c>
      <c r="EL68" s="53">
        <v>0</v>
      </c>
      <c r="EM68" s="53">
        <v>0</v>
      </c>
      <c r="EN68" s="53">
        <v>0</v>
      </c>
      <c r="EO68" s="53">
        <v>0</v>
      </c>
      <c r="EP68" s="53">
        <v>0</v>
      </c>
      <c r="EQ68" s="53">
        <v>0</v>
      </c>
      <c r="ER68" s="53">
        <v>0</v>
      </c>
      <c r="ES68" s="53">
        <v>0</v>
      </c>
      <c r="ET68" s="65">
        <f t="shared" si="4"/>
        <v>0</v>
      </c>
    </row>
    <row r="69" spans="1:150" ht="15" customHeight="1">
      <c r="A69" s="59" t="s">
        <v>50</v>
      </c>
      <c r="B69" s="53">
        <v>0</v>
      </c>
      <c r="C69" s="53">
        <v>3</v>
      </c>
      <c r="D69" s="53">
        <v>2</v>
      </c>
      <c r="E69" s="53">
        <v>6</v>
      </c>
      <c r="F69" s="53">
        <v>0</v>
      </c>
      <c r="G69" s="53">
        <v>7</v>
      </c>
      <c r="H69" s="53">
        <v>0</v>
      </c>
      <c r="I69" s="53">
        <v>3</v>
      </c>
      <c r="J69" s="53">
        <v>0</v>
      </c>
      <c r="K69" s="53">
        <v>7</v>
      </c>
      <c r="L69" s="53">
        <v>1</v>
      </c>
      <c r="M69" s="53">
        <v>1</v>
      </c>
      <c r="N69" s="53">
        <v>0</v>
      </c>
      <c r="O69" s="53">
        <v>1</v>
      </c>
      <c r="P69" s="53">
        <v>0</v>
      </c>
      <c r="Q69" s="53">
        <v>5</v>
      </c>
      <c r="R69" s="53">
        <v>0</v>
      </c>
      <c r="S69" s="53">
        <v>1</v>
      </c>
      <c r="T69" s="53">
        <v>1</v>
      </c>
      <c r="U69" s="53">
        <v>2</v>
      </c>
      <c r="V69" s="53">
        <v>0</v>
      </c>
      <c r="W69" s="53">
        <v>3</v>
      </c>
      <c r="X69" s="53">
        <v>0</v>
      </c>
      <c r="Y69" s="53">
        <v>3</v>
      </c>
      <c r="Z69" s="53">
        <v>1</v>
      </c>
      <c r="AA69" s="53">
        <v>4</v>
      </c>
      <c r="AB69" s="53">
        <v>0</v>
      </c>
      <c r="AC69" s="53">
        <v>2</v>
      </c>
      <c r="AD69" s="53">
        <v>3</v>
      </c>
      <c r="AE69" s="53">
        <v>0</v>
      </c>
      <c r="AF69" s="53">
        <v>0</v>
      </c>
      <c r="AG69" s="53">
        <v>4</v>
      </c>
      <c r="AH69" s="53">
        <v>1</v>
      </c>
      <c r="AI69" s="53">
        <v>7</v>
      </c>
      <c r="AJ69" s="53">
        <v>0</v>
      </c>
      <c r="AK69" s="53">
        <v>5</v>
      </c>
      <c r="AL69" s="53">
        <v>0</v>
      </c>
      <c r="AM69" s="53">
        <v>6</v>
      </c>
      <c r="AN69" s="53">
        <v>0</v>
      </c>
      <c r="AO69" s="53">
        <v>1</v>
      </c>
      <c r="AP69" s="53">
        <v>0</v>
      </c>
      <c r="AQ69" s="53">
        <v>1</v>
      </c>
      <c r="AR69" s="53">
        <v>0</v>
      </c>
      <c r="AS69" s="53">
        <v>2</v>
      </c>
      <c r="AT69" s="53">
        <v>0</v>
      </c>
      <c r="AU69" s="53">
        <v>1</v>
      </c>
      <c r="AV69" s="53">
        <v>1</v>
      </c>
      <c r="AW69" s="53">
        <v>2</v>
      </c>
      <c r="AX69" s="65">
        <f t="shared" si="5"/>
        <v>41</v>
      </c>
      <c r="AY69" s="53">
        <v>0</v>
      </c>
      <c r="AZ69" s="53">
        <v>1</v>
      </c>
      <c r="BA69" s="53">
        <v>0</v>
      </c>
      <c r="BB69" s="53">
        <v>1</v>
      </c>
      <c r="BC69" s="53">
        <v>0</v>
      </c>
      <c r="BD69" s="53">
        <v>4</v>
      </c>
      <c r="BE69" s="53">
        <v>0</v>
      </c>
      <c r="BF69" s="53">
        <v>1</v>
      </c>
      <c r="BG69" s="53">
        <v>0</v>
      </c>
      <c r="BH69" s="53">
        <v>1</v>
      </c>
      <c r="BI69" s="53">
        <v>0</v>
      </c>
      <c r="BJ69" s="53">
        <v>3</v>
      </c>
      <c r="BK69" s="53">
        <v>0</v>
      </c>
      <c r="BL69" s="53">
        <v>2</v>
      </c>
      <c r="BM69" s="53">
        <v>0</v>
      </c>
      <c r="BN69" s="53">
        <v>5</v>
      </c>
      <c r="BO69" s="53">
        <v>0</v>
      </c>
      <c r="BP69" s="53">
        <v>1</v>
      </c>
      <c r="BQ69" s="53">
        <v>0</v>
      </c>
      <c r="BR69" s="53">
        <v>7</v>
      </c>
      <c r="BS69" s="53">
        <v>0</v>
      </c>
      <c r="BT69" s="53">
        <v>2</v>
      </c>
      <c r="BU69" s="53">
        <v>0</v>
      </c>
      <c r="BV69" s="53">
        <v>4</v>
      </c>
      <c r="BW69" s="65">
        <f t="shared" si="2"/>
        <v>32</v>
      </c>
      <c r="BX69" s="53">
        <v>0</v>
      </c>
      <c r="BY69" s="53">
        <v>1</v>
      </c>
      <c r="BZ69" s="53">
        <v>0</v>
      </c>
      <c r="CA69" s="53">
        <v>4</v>
      </c>
      <c r="CB69" s="53">
        <v>1</v>
      </c>
      <c r="CC69" s="53">
        <v>4</v>
      </c>
      <c r="CD69" s="53">
        <v>0</v>
      </c>
      <c r="CE69" s="53">
        <v>6</v>
      </c>
      <c r="CF69" s="53">
        <v>0</v>
      </c>
      <c r="CG69" s="53">
        <v>7</v>
      </c>
      <c r="CH69" s="53">
        <v>0</v>
      </c>
      <c r="CI69" s="53">
        <v>2</v>
      </c>
      <c r="CJ69" s="53">
        <v>0</v>
      </c>
      <c r="CK69" s="53">
        <v>5</v>
      </c>
      <c r="CL69" s="53">
        <v>0</v>
      </c>
      <c r="CM69" s="53">
        <v>3</v>
      </c>
      <c r="CN69" s="53">
        <v>2</v>
      </c>
      <c r="CO69" s="53">
        <v>4</v>
      </c>
      <c r="CP69" s="53">
        <v>0</v>
      </c>
      <c r="CQ69" s="53">
        <v>4</v>
      </c>
      <c r="CR69" s="53">
        <v>0</v>
      </c>
      <c r="CS69" s="53">
        <v>2</v>
      </c>
      <c r="CT69" s="53">
        <v>0</v>
      </c>
      <c r="CU69" s="53">
        <v>7</v>
      </c>
      <c r="CV69" s="65">
        <f t="shared" si="3"/>
        <v>52</v>
      </c>
      <c r="CW69" s="53">
        <v>1</v>
      </c>
      <c r="CX69" s="53">
        <v>1</v>
      </c>
      <c r="CY69" s="53">
        <v>0</v>
      </c>
      <c r="CZ69" s="53">
        <v>8</v>
      </c>
      <c r="DA69" s="53">
        <v>0</v>
      </c>
      <c r="DB69" s="53">
        <v>6</v>
      </c>
      <c r="DC69" s="53">
        <v>0</v>
      </c>
      <c r="DD69" s="53">
        <v>2</v>
      </c>
      <c r="DE69" s="53">
        <v>0</v>
      </c>
      <c r="DF69" s="53">
        <v>1</v>
      </c>
      <c r="DG69" s="53">
        <v>0</v>
      </c>
      <c r="DH69" s="53">
        <v>2</v>
      </c>
      <c r="DI69" s="53">
        <v>0</v>
      </c>
      <c r="DJ69" s="53">
        <v>4</v>
      </c>
      <c r="DK69" s="53">
        <v>1</v>
      </c>
      <c r="DL69" s="53">
        <v>5</v>
      </c>
      <c r="DM69" s="53">
        <v>0</v>
      </c>
      <c r="DN69" s="53">
        <v>4</v>
      </c>
      <c r="DO69" s="53">
        <v>0</v>
      </c>
      <c r="DP69" s="53">
        <v>2</v>
      </c>
      <c r="DQ69" s="53">
        <v>0</v>
      </c>
      <c r="DR69" s="53">
        <v>3</v>
      </c>
      <c r="DS69" s="53">
        <v>0</v>
      </c>
      <c r="DT69" s="53">
        <v>6</v>
      </c>
      <c r="DU69" s="65">
        <f t="shared" si="6"/>
        <v>46</v>
      </c>
      <c r="DV69" s="53">
        <v>2</v>
      </c>
      <c r="DW69" s="53">
        <v>10</v>
      </c>
      <c r="DX69" s="53">
        <v>0</v>
      </c>
      <c r="DY69" s="53">
        <v>8</v>
      </c>
      <c r="DZ69" s="53">
        <v>0</v>
      </c>
      <c r="EA69" s="53">
        <v>1</v>
      </c>
      <c r="EB69" s="53">
        <v>1</v>
      </c>
      <c r="EC69" s="53">
        <v>3</v>
      </c>
      <c r="ED69" s="53">
        <v>0</v>
      </c>
      <c r="EE69" s="53">
        <v>3</v>
      </c>
      <c r="EF69" s="53">
        <v>0</v>
      </c>
      <c r="EG69" s="53">
        <v>1</v>
      </c>
      <c r="EH69" s="53">
        <v>1</v>
      </c>
      <c r="EI69" s="53">
        <v>2</v>
      </c>
      <c r="EJ69" s="53">
        <v>0</v>
      </c>
      <c r="EK69" s="53">
        <v>3</v>
      </c>
      <c r="EL69" s="53">
        <v>0</v>
      </c>
      <c r="EM69" s="53">
        <v>1</v>
      </c>
      <c r="EN69" s="53">
        <v>0</v>
      </c>
      <c r="EO69" s="53">
        <v>2</v>
      </c>
      <c r="EP69" s="53">
        <v>0</v>
      </c>
      <c r="EQ69" s="53">
        <v>3</v>
      </c>
      <c r="ER69" s="53">
        <v>0</v>
      </c>
      <c r="ES69" s="53">
        <v>2</v>
      </c>
      <c r="ET69" s="65">
        <f t="shared" si="4"/>
        <v>43</v>
      </c>
    </row>
    <row r="70" spans="1:150" ht="15" customHeight="1">
      <c r="A70" s="59" t="s">
        <v>29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1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65">
        <f t="shared" si="5"/>
        <v>1</v>
      </c>
      <c r="AY70" s="53">
        <v>0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0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0</v>
      </c>
      <c r="BL70" s="53">
        <v>0</v>
      </c>
      <c r="BM70" s="53">
        <v>0</v>
      </c>
      <c r="BN70" s="53">
        <v>1</v>
      </c>
      <c r="BO70" s="53">
        <v>0</v>
      </c>
      <c r="BP70" s="53">
        <v>0</v>
      </c>
      <c r="BQ70" s="53">
        <v>0</v>
      </c>
      <c r="BR70" s="53">
        <v>0</v>
      </c>
      <c r="BS70" s="53">
        <v>0</v>
      </c>
      <c r="BT70" s="53">
        <v>0</v>
      </c>
      <c r="BU70" s="53">
        <v>0</v>
      </c>
      <c r="BV70" s="53">
        <v>0</v>
      </c>
      <c r="BW70" s="65">
        <f t="shared" si="2"/>
        <v>1</v>
      </c>
      <c r="BX70" s="53">
        <v>0</v>
      </c>
      <c r="BY70" s="53">
        <v>2</v>
      </c>
      <c r="BZ70" s="53">
        <v>0</v>
      </c>
      <c r="CA70" s="53">
        <v>0</v>
      </c>
      <c r="CB70" s="53">
        <v>0</v>
      </c>
      <c r="CC70" s="53">
        <v>0</v>
      </c>
      <c r="CD70" s="53">
        <v>0</v>
      </c>
      <c r="CE70" s="53">
        <v>1</v>
      </c>
      <c r="CF70" s="53">
        <v>0</v>
      </c>
      <c r="CG70" s="53">
        <v>0</v>
      </c>
      <c r="CH70" s="53">
        <v>0</v>
      </c>
      <c r="CI70" s="53">
        <v>1</v>
      </c>
      <c r="CJ70" s="53">
        <v>0</v>
      </c>
      <c r="CK70" s="53">
        <v>0</v>
      </c>
      <c r="CL70" s="53">
        <v>0</v>
      </c>
      <c r="CM70" s="53">
        <v>0</v>
      </c>
      <c r="CN70" s="53">
        <v>0</v>
      </c>
      <c r="CO70" s="53">
        <v>0</v>
      </c>
      <c r="CP70" s="53">
        <v>0</v>
      </c>
      <c r="CQ70" s="53">
        <v>0</v>
      </c>
      <c r="CR70" s="53">
        <v>0</v>
      </c>
      <c r="CS70" s="53">
        <v>0</v>
      </c>
      <c r="CT70" s="53">
        <v>0</v>
      </c>
      <c r="CU70" s="53">
        <v>0</v>
      </c>
      <c r="CV70" s="65">
        <f t="shared" si="3"/>
        <v>4</v>
      </c>
      <c r="CW70" s="53">
        <v>0</v>
      </c>
      <c r="CX70" s="53">
        <v>0</v>
      </c>
      <c r="CY70" s="53">
        <v>0</v>
      </c>
      <c r="CZ70" s="53">
        <v>0</v>
      </c>
      <c r="DA70" s="53">
        <v>0</v>
      </c>
      <c r="DB70" s="53">
        <v>0</v>
      </c>
      <c r="DC70" s="53">
        <v>0</v>
      </c>
      <c r="DD70" s="53">
        <v>0</v>
      </c>
      <c r="DE70" s="53">
        <v>0</v>
      </c>
      <c r="DF70" s="53">
        <v>0</v>
      </c>
      <c r="DG70" s="53">
        <v>0</v>
      </c>
      <c r="DH70" s="53">
        <v>0</v>
      </c>
      <c r="DI70" s="53">
        <v>0</v>
      </c>
      <c r="DJ70" s="53">
        <v>0</v>
      </c>
      <c r="DK70" s="53">
        <v>0</v>
      </c>
      <c r="DL70" s="53">
        <v>0</v>
      </c>
      <c r="DM70" s="53">
        <v>0</v>
      </c>
      <c r="DN70" s="53">
        <v>0</v>
      </c>
      <c r="DO70" s="53">
        <v>0</v>
      </c>
      <c r="DP70" s="53">
        <v>0</v>
      </c>
      <c r="DQ70" s="53">
        <v>0</v>
      </c>
      <c r="DR70" s="53">
        <v>0</v>
      </c>
      <c r="DS70" s="53">
        <v>0</v>
      </c>
      <c r="DT70" s="53">
        <v>0</v>
      </c>
      <c r="DU70" s="65">
        <f t="shared" si="6"/>
        <v>0</v>
      </c>
      <c r="DV70" s="53">
        <v>0</v>
      </c>
      <c r="DW70" s="53">
        <v>0</v>
      </c>
      <c r="DX70" s="53">
        <v>0</v>
      </c>
      <c r="DY70" s="53">
        <v>0</v>
      </c>
      <c r="DZ70" s="53">
        <v>0</v>
      </c>
      <c r="EA70" s="53">
        <v>0</v>
      </c>
      <c r="EB70" s="53">
        <v>0</v>
      </c>
      <c r="EC70" s="53">
        <v>0</v>
      </c>
      <c r="ED70" s="53">
        <v>0</v>
      </c>
      <c r="EE70" s="53">
        <v>0</v>
      </c>
      <c r="EF70" s="53">
        <v>0</v>
      </c>
      <c r="EG70" s="53">
        <v>0</v>
      </c>
      <c r="EH70" s="53">
        <v>0</v>
      </c>
      <c r="EI70" s="53">
        <v>0</v>
      </c>
      <c r="EJ70" s="53">
        <v>0</v>
      </c>
      <c r="EK70" s="53">
        <v>0</v>
      </c>
      <c r="EL70" s="53">
        <v>0</v>
      </c>
      <c r="EM70" s="53">
        <v>0</v>
      </c>
      <c r="EN70" s="53">
        <v>0</v>
      </c>
      <c r="EO70" s="53">
        <v>0</v>
      </c>
      <c r="EP70" s="53">
        <v>0</v>
      </c>
      <c r="EQ70" s="53">
        <v>0</v>
      </c>
      <c r="ER70" s="53">
        <v>0</v>
      </c>
      <c r="ES70" s="53">
        <v>1</v>
      </c>
      <c r="ET70" s="65">
        <f t="shared" si="4"/>
        <v>1</v>
      </c>
    </row>
    <row r="71" spans="1:150" ht="15" customHeight="1">
      <c r="A71" s="59" t="s">
        <v>51</v>
      </c>
      <c r="B71" s="53">
        <v>4</v>
      </c>
      <c r="C71" s="53">
        <v>0</v>
      </c>
      <c r="D71" s="53">
        <v>3</v>
      </c>
      <c r="E71" s="53">
        <v>0</v>
      </c>
      <c r="F71" s="53">
        <v>5</v>
      </c>
      <c r="G71" s="53">
        <v>0</v>
      </c>
      <c r="H71" s="53">
        <v>1</v>
      </c>
      <c r="I71" s="53">
        <v>0</v>
      </c>
      <c r="J71" s="53">
        <v>2</v>
      </c>
      <c r="K71" s="53">
        <v>0</v>
      </c>
      <c r="L71" s="53">
        <v>4</v>
      </c>
      <c r="M71" s="53">
        <v>0</v>
      </c>
      <c r="N71" s="53">
        <v>3</v>
      </c>
      <c r="O71" s="53">
        <v>0</v>
      </c>
      <c r="P71" s="53">
        <v>3</v>
      </c>
      <c r="Q71" s="53">
        <v>0</v>
      </c>
      <c r="R71" s="53">
        <v>2</v>
      </c>
      <c r="S71" s="53">
        <v>0</v>
      </c>
      <c r="T71" s="53">
        <v>2</v>
      </c>
      <c r="U71" s="53">
        <v>0</v>
      </c>
      <c r="V71" s="53">
        <v>1</v>
      </c>
      <c r="W71" s="53">
        <v>0</v>
      </c>
      <c r="X71" s="53">
        <v>3</v>
      </c>
      <c r="Y71" s="53">
        <v>0</v>
      </c>
      <c r="Z71" s="53">
        <v>4</v>
      </c>
      <c r="AA71" s="53">
        <v>0</v>
      </c>
      <c r="AB71" s="53">
        <v>1</v>
      </c>
      <c r="AC71" s="53">
        <v>0</v>
      </c>
      <c r="AD71" s="53">
        <v>2</v>
      </c>
      <c r="AE71" s="53">
        <v>0</v>
      </c>
      <c r="AF71" s="53">
        <v>0</v>
      </c>
      <c r="AG71" s="53">
        <v>0</v>
      </c>
      <c r="AH71" s="53">
        <v>0</v>
      </c>
      <c r="AI71" s="53">
        <v>0</v>
      </c>
      <c r="AJ71" s="53">
        <v>0</v>
      </c>
      <c r="AK71" s="53">
        <v>0</v>
      </c>
      <c r="AL71" s="53">
        <v>0</v>
      </c>
      <c r="AM71" s="53">
        <v>0</v>
      </c>
      <c r="AN71" s="53">
        <v>0</v>
      </c>
      <c r="AO71" s="53">
        <v>0</v>
      </c>
      <c r="AP71" s="53">
        <v>0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65">
        <f t="shared" si="5"/>
        <v>7</v>
      </c>
      <c r="AY71" s="53">
        <v>0</v>
      </c>
      <c r="AZ71" s="53">
        <v>0</v>
      </c>
      <c r="BA71" s="53">
        <v>0</v>
      </c>
      <c r="BB71" s="53">
        <v>0</v>
      </c>
      <c r="BC71" s="53">
        <v>1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0</v>
      </c>
      <c r="BM71" s="53">
        <v>0</v>
      </c>
      <c r="BN71" s="53">
        <v>0</v>
      </c>
      <c r="BO71" s="53">
        <v>0</v>
      </c>
      <c r="BP71" s="53">
        <v>0</v>
      </c>
      <c r="BQ71" s="53">
        <v>0</v>
      </c>
      <c r="BR71" s="53">
        <v>0</v>
      </c>
      <c r="BS71" s="53">
        <v>0</v>
      </c>
      <c r="BT71" s="53">
        <v>0</v>
      </c>
      <c r="BU71" s="53">
        <v>0</v>
      </c>
      <c r="BV71" s="53">
        <v>0</v>
      </c>
      <c r="BW71" s="65">
        <f t="shared" si="2"/>
        <v>1</v>
      </c>
      <c r="BX71" s="53">
        <v>0</v>
      </c>
      <c r="BY71" s="53">
        <v>0</v>
      </c>
      <c r="BZ71" s="53">
        <v>0</v>
      </c>
      <c r="CA71" s="53">
        <v>0</v>
      </c>
      <c r="CB71" s="53">
        <v>0</v>
      </c>
      <c r="CC71" s="53">
        <v>0</v>
      </c>
      <c r="CD71" s="53">
        <v>0</v>
      </c>
      <c r="CE71" s="53">
        <v>0</v>
      </c>
      <c r="CF71" s="53">
        <v>0</v>
      </c>
      <c r="CG71" s="53">
        <v>0</v>
      </c>
      <c r="CH71" s="53">
        <v>0</v>
      </c>
      <c r="CI71" s="53">
        <v>0</v>
      </c>
      <c r="CJ71" s="53">
        <v>0</v>
      </c>
      <c r="CK71" s="53">
        <v>0</v>
      </c>
      <c r="CL71" s="53">
        <v>0</v>
      </c>
      <c r="CM71" s="53">
        <v>0</v>
      </c>
      <c r="CN71" s="53">
        <v>1</v>
      </c>
      <c r="CO71" s="53">
        <v>0</v>
      </c>
      <c r="CP71" s="53">
        <v>0</v>
      </c>
      <c r="CQ71" s="53">
        <v>0</v>
      </c>
      <c r="CR71" s="53">
        <v>0</v>
      </c>
      <c r="CS71" s="53">
        <v>0</v>
      </c>
      <c r="CT71" s="53">
        <v>0</v>
      </c>
      <c r="CU71" s="53">
        <v>0</v>
      </c>
      <c r="CV71" s="65">
        <f t="shared" si="3"/>
        <v>1</v>
      </c>
      <c r="CW71" s="53">
        <v>0</v>
      </c>
      <c r="CX71" s="53">
        <v>0</v>
      </c>
      <c r="CY71" s="53">
        <v>1</v>
      </c>
      <c r="CZ71" s="53">
        <v>0</v>
      </c>
      <c r="DA71" s="53">
        <v>2</v>
      </c>
      <c r="DB71" s="53">
        <v>0</v>
      </c>
      <c r="DC71" s="53">
        <v>3</v>
      </c>
      <c r="DD71" s="53">
        <v>0</v>
      </c>
      <c r="DE71" s="53">
        <v>1</v>
      </c>
      <c r="DF71" s="53">
        <v>0</v>
      </c>
      <c r="DG71" s="53">
        <v>1</v>
      </c>
      <c r="DH71" s="53">
        <v>0</v>
      </c>
      <c r="DI71" s="53">
        <v>4</v>
      </c>
      <c r="DJ71" s="53">
        <v>0</v>
      </c>
      <c r="DK71" s="53">
        <v>3</v>
      </c>
      <c r="DL71" s="53">
        <v>0</v>
      </c>
      <c r="DM71" s="53">
        <v>2</v>
      </c>
      <c r="DN71" s="53">
        <v>0</v>
      </c>
      <c r="DO71" s="53">
        <v>1</v>
      </c>
      <c r="DP71" s="53">
        <v>0</v>
      </c>
      <c r="DQ71" s="53">
        <v>0</v>
      </c>
      <c r="DR71" s="53">
        <v>0</v>
      </c>
      <c r="DS71" s="53">
        <v>0</v>
      </c>
      <c r="DT71" s="53">
        <v>0</v>
      </c>
      <c r="DU71" s="65">
        <f t="shared" si="6"/>
        <v>18</v>
      </c>
      <c r="DV71" s="53">
        <v>2</v>
      </c>
      <c r="DW71" s="53">
        <v>0</v>
      </c>
      <c r="DX71" s="53">
        <v>2</v>
      </c>
      <c r="DY71" s="53">
        <v>0</v>
      </c>
      <c r="DZ71" s="53">
        <v>3</v>
      </c>
      <c r="EA71" s="53">
        <v>0</v>
      </c>
      <c r="EB71" s="53">
        <v>4</v>
      </c>
      <c r="EC71" s="53">
        <v>0</v>
      </c>
      <c r="ED71" s="53">
        <v>2</v>
      </c>
      <c r="EE71" s="53">
        <v>0</v>
      </c>
      <c r="EF71" s="53">
        <v>2</v>
      </c>
      <c r="EG71" s="53">
        <v>0</v>
      </c>
      <c r="EH71" s="53">
        <v>1</v>
      </c>
      <c r="EI71" s="53">
        <v>0</v>
      </c>
      <c r="EJ71" s="53">
        <v>5</v>
      </c>
      <c r="EK71" s="53">
        <v>0</v>
      </c>
      <c r="EL71" s="53">
        <v>2</v>
      </c>
      <c r="EM71" s="53">
        <v>0</v>
      </c>
      <c r="EN71" s="53">
        <v>2</v>
      </c>
      <c r="EO71" s="53">
        <v>0</v>
      </c>
      <c r="EP71" s="53">
        <v>2</v>
      </c>
      <c r="EQ71" s="53">
        <v>0</v>
      </c>
      <c r="ER71" s="53">
        <v>0</v>
      </c>
      <c r="ES71" s="53">
        <v>0</v>
      </c>
      <c r="ET71" s="65">
        <f t="shared" si="4"/>
        <v>27</v>
      </c>
    </row>
    <row r="72" spans="1:150" ht="4.5" customHeight="1">
      <c r="A72" s="38"/>
      <c r="DW72" s="53" t="e">
        <f>VLOOKUP($A72,[1]Hoja3!$AO$5:$BM$48,DW$4,FALSE)</f>
        <v>#N/A</v>
      </c>
      <c r="DX72" s="53" t="e">
        <f>VLOOKUP($A72,[1]Hoja3!$AO$5:$BM$48,DX$4,FALSE)</f>
        <v>#N/A</v>
      </c>
      <c r="DY72" s="53" t="e">
        <f>VLOOKUP($A72,[1]Hoja3!$AO$5:$BM$48,DY$4,FALSE)</f>
        <v>#N/A</v>
      </c>
      <c r="DZ72" s="53" t="e">
        <f>VLOOKUP($A72,[1]Hoja3!$AO$5:$BM$48,DZ$4,FALSE)</f>
        <v>#N/A</v>
      </c>
      <c r="EA72" s="53" t="e">
        <f>VLOOKUP($A72,[1]Hoja3!$AO$5:$BM$48,EA$4,FALSE)</f>
        <v>#N/A</v>
      </c>
      <c r="EB72" s="53" t="e">
        <f>VLOOKUP($A72,[1]Hoja3!$AO$5:$BM$48,EB$4,FALSE)</f>
        <v>#N/A</v>
      </c>
      <c r="EC72" s="53" t="e">
        <f>VLOOKUP($A72,[1]Hoja3!$AO$5:$BM$48,EC$4,FALSE)</f>
        <v>#N/A</v>
      </c>
      <c r="ED72" s="53" t="e">
        <f>VLOOKUP($A72,[1]Hoja3!$AO$5:$BM$48,ED$4,FALSE)</f>
        <v>#N/A</v>
      </c>
      <c r="EE72" s="53" t="e">
        <f>VLOOKUP($A72,[1]Hoja3!$AO$5:$BM$48,EE$4,FALSE)</f>
        <v>#N/A</v>
      </c>
      <c r="EF72" s="53" t="e">
        <f>VLOOKUP($A72,[1]Hoja3!$AO$5:$BM$48,EF$4,FALSE)</f>
        <v>#N/A</v>
      </c>
      <c r="EG72" s="53" t="e">
        <f>VLOOKUP($A72,[1]Hoja3!$AO$5:$BM$48,EG$4,FALSE)</f>
        <v>#N/A</v>
      </c>
      <c r="EH72" s="53" t="e">
        <f>VLOOKUP($A72,[1]Hoja3!$AO$5:$BM$48,EH$4,FALSE)</f>
        <v>#N/A</v>
      </c>
      <c r="EI72" s="53" t="e">
        <f>VLOOKUP($A72,[1]Hoja3!$AO$5:$BM$48,EI$4,FALSE)</f>
        <v>#N/A</v>
      </c>
      <c r="EJ72" s="53" t="e">
        <f>VLOOKUP($A72,[1]Hoja3!$AO$5:$BM$48,EJ$4,FALSE)</f>
        <v>#N/A</v>
      </c>
      <c r="EK72" s="53" t="e">
        <f>VLOOKUP($A72,[1]Hoja3!$AO$5:$BM$48,EK$4,FALSE)</f>
        <v>#N/A</v>
      </c>
      <c r="EL72" s="53" t="e">
        <f>VLOOKUP($A72,[1]Hoja3!$AO$5:$BM$48,EL$4,FALSE)</f>
        <v>#N/A</v>
      </c>
      <c r="EM72" s="53" t="e">
        <f>VLOOKUP($A72,[1]Hoja3!$AO$5:$BM$48,EM$4,FALSE)</f>
        <v>#N/A</v>
      </c>
      <c r="EN72" s="53" t="e">
        <f>VLOOKUP($A72,[1]Hoja3!$AO$5:$BM$48,EN$4,FALSE)</f>
        <v>#N/A</v>
      </c>
      <c r="EO72" s="53" t="e">
        <f>VLOOKUP($A72,[1]Hoja3!$AO$5:$BM$48,EO$4,FALSE)</f>
        <v>#N/A</v>
      </c>
      <c r="EP72" s="53" t="e">
        <f>VLOOKUP($A72,[1]Hoja3!$AO$5:$BM$48,EP$4,FALSE)</f>
        <v>#N/A</v>
      </c>
      <c r="EQ72" s="53" t="e">
        <f>VLOOKUP($A72,[1]Hoja3!$AO$5:$BM$48,EQ$4,FALSE)</f>
        <v>#N/A</v>
      </c>
      <c r="ER72" s="53" t="e">
        <f>VLOOKUP($A72,[1]Hoja3!$AO$5:$BM$48,ER$4,FALSE)</f>
        <v>#N/A</v>
      </c>
      <c r="ES72" s="53" t="e">
        <f>VLOOKUP($A72,[1]Hoja3!$AO$5:$BM$48,ES$4,FALSE)</f>
        <v>#N/A</v>
      </c>
    </row>
    <row r="73" spans="1:150" ht="15" customHeight="1">
      <c r="A73" s="41" t="s">
        <v>2</v>
      </c>
      <c r="B73" s="43">
        <f t="shared" ref="B73:AX73" si="7">SUM(B8:B71)</f>
        <v>2045</v>
      </c>
      <c r="C73" s="43">
        <f t="shared" si="7"/>
        <v>126</v>
      </c>
      <c r="D73" s="43">
        <f t="shared" si="7"/>
        <v>1738</v>
      </c>
      <c r="E73" s="43">
        <f t="shared" si="7"/>
        <v>136</v>
      </c>
      <c r="F73" s="43">
        <f t="shared" si="7"/>
        <v>1749</v>
      </c>
      <c r="G73" s="43">
        <f t="shared" si="7"/>
        <v>104</v>
      </c>
      <c r="H73" s="43">
        <f t="shared" si="7"/>
        <v>1649</v>
      </c>
      <c r="I73" s="43">
        <f t="shared" si="7"/>
        <v>78</v>
      </c>
      <c r="J73" s="43">
        <f t="shared" si="7"/>
        <v>1764</v>
      </c>
      <c r="K73" s="43">
        <f t="shared" si="7"/>
        <v>77</v>
      </c>
      <c r="L73" s="43">
        <f t="shared" si="7"/>
        <v>1751</v>
      </c>
      <c r="M73" s="43">
        <f t="shared" si="7"/>
        <v>66</v>
      </c>
      <c r="N73" s="43">
        <f t="shared" si="7"/>
        <v>2396</v>
      </c>
      <c r="O73" s="43">
        <f t="shared" si="7"/>
        <v>105</v>
      </c>
      <c r="P73" s="43">
        <f t="shared" si="7"/>
        <v>2292</v>
      </c>
      <c r="Q73" s="43">
        <f t="shared" si="7"/>
        <v>107</v>
      </c>
      <c r="R73" s="43">
        <f t="shared" si="7"/>
        <v>2074</v>
      </c>
      <c r="S73" s="43">
        <f t="shared" si="7"/>
        <v>83</v>
      </c>
      <c r="T73" s="43">
        <f t="shared" si="7"/>
        <v>2012</v>
      </c>
      <c r="U73" s="43">
        <f t="shared" si="7"/>
        <v>86</v>
      </c>
      <c r="V73" s="43">
        <f t="shared" si="7"/>
        <v>1564</v>
      </c>
      <c r="W73" s="43">
        <f t="shared" si="7"/>
        <v>82</v>
      </c>
      <c r="X73" s="43">
        <f t="shared" si="7"/>
        <v>2355</v>
      </c>
      <c r="Y73" s="43">
        <f t="shared" si="7"/>
        <v>108</v>
      </c>
      <c r="Z73" s="43">
        <f t="shared" si="7"/>
        <v>2357</v>
      </c>
      <c r="AA73" s="43">
        <f t="shared" si="7"/>
        <v>126</v>
      </c>
      <c r="AB73" s="43">
        <f t="shared" si="7"/>
        <v>2061</v>
      </c>
      <c r="AC73" s="43">
        <f t="shared" si="7"/>
        <v>110</v>
      </c>
      <c r="AD73" s="43">
        <f t="shared" si="7"/>
        <v>1130</v>
      </c>
      <c r="AE73" s="43">
        <f t="shared" si="7"/>
        <v>48</v>
      </c>
      <c r="AF73" s="43">
        <f t="shared" si="7"/>
        <v>28</v>
      </c>
      <c r="AG73" s="43">
        <f t="shared" si="7"/>
        <v>17</v>
      </c>
      <c r="AH73" s="43">
        <f t="shared" si="7"/>
        <v>55</v>
      </c>
      <c r="AI73" s="43">
        <f t="shared" si="7"/>
        <v>16</v>
      </c>
      <c r="AJ73" s="43">
        <f t="shared" si="7"/>
        <v>89</v>
      </c>
      <c r="AK73" s="43">
        <f t="shared" si="7"/>
        <v>16</v>
      </c>
      <c r="AL73" s="43">
        <f t="shared" si="7"/>
        <v>101</v>
      </c>
      <c r="AM73" s="43">
        <f t="shared" si="7"/>
        <v>30</v>
      </c>
      <c r="AN73" s="43">
        <f t="shared" si="7"/>
        <v>108</v>
      </c>
      <c r="AO73" s="43">
        <f t="shared" si="7"/>
        <v>21</v>
      </c>
      <c r="AP73" s="43">
        <f t="shared" si="7"/>
        <v>155</v>
      </c>
      <c r="AQ73" s="43">
        <f t="shared" si="7"/>
        <v>26</v>
      </c>
      <c r="AR73" s="43">
        <f t="shared" si="7"/>
        <v>182</v>
      </c>
      <c r="AS73" s="43">
        <f t="shared" si="7"/>
        <v>28</v>
      </c>
      <c r="AT73" s="43">
        <f t="shared" si="7"/>
        <v>234</v>
      </c>
      <c r="AU73" s="43">
        <f t="shared" si="7"/>
        <v>30</v>
      </c>
      <c r="AV73" s="43">
        <f t="shared" si="7"/>
        <v>231</v>
      </c>
      <c r="AW73" s="43">
        <f t="shared" si="7"/>
        <v>50</v>
      </c>
      <c r="AX73" s="43">
        <f t="shared" si="7"/>
        <v>7249</v>
      </c>
      <c r="AY73" s="43">
        <f t="shared" ref="AY73:BW73" si="8">SUM(AY8:AY71)</f>
        <v>205</v>
      </c>
      <c r="AZ73" s="43">
        <f t="shared" si="8"/>
        <v>33</v>
      </c>
      <c r="BA73" s="43">
        <f t="shared" si="8"/>
        <v>205</v>
      </c>
      <c r="BB73" s="43">
        <f t="shared" si="8"/>
        <v>50</v>
      </c>
      <c r="BC73" s="43">
        <f t="shared" si="8"/>
        <v>238</v>
      </c>
      <c r="BD73" s="43">
        <f t="shared" si="8"/>
        <v>42</v>
      </c>
      <c r="BE73" s="43">
        <f t="shared" si="8"/>
        <v>182</v>
      </c>
      <c r="BF73" s="43">
        <f t="shared" si="8"/>
        <v>23</v>
      </c>
      <c r="BG73" s="43">
        <f t="shared" si="8"/>
        <v>202</v>
      </c>
      <c r="BH73" s="43">
        <f t="shared" si="8"/>
        <v>22</v>
      </c>
      <c r="BI73" s="43">
        <f t="shared" si="8"/>
        <v>193</v>
      </c>
      <c r="BJ73" s="43">
        <f t="shared" si="8"/>
        <v>29</v>
      </c>
      <c r="BK73" s="43">
        <f t="shared" si="8"/>
        <v>197</v>
      </c>
      <c r="BL73" s="43">
        <f t="shared" si="8"/>
        <v>37</v>
      </c>
      <c r="BM73" s="43">
        <f t="shared" si="8"/>
        <v>183</v>
      </c>
      <c r="BN73" s="43">
        <f t="shared" si="8"/>
        <v>43</v>
      </c>
      <c r="BO73" s="43">
        <f t="shared" si="8"/>
        <v>181</v>
      </c>
      <c r="BP73" s="43">
        <f t="shared" si="8"/>
        <v>34</v>
      </c>
      <c r="BQ73" s="43">
        <f t="shared" si="8"/>
        <v>236</v>
      </c>
      <c r="BR73" s="43">
        <f t="shared" si="8"/>
        <v>56</v>
      </c>
      <c r="BS73" s="43">
        <f t="shared" si="8"/>
        <v>223</v>
      </c>
      <c r="BT73" s="43">
        <f t="shared" si="8"/>
        <v>52</v>
      </c>
      <c r="BU73" s="43">
        <f t="shared" si="8"/>
        <v>235</v>
      </c>
      <c r="BV73" s="43">
        <f t="shared" si="8"/>
        <v>52</v>
      </c>
      <c r="BW73" s="43">
        <f t="shared" si="8"/>
        <v>2953</v>
      </c>
      <c r="BX73" s="43">
        <f>SUM(BX8:BX71)</f>
        <v>184</v>
      </c>
      <c r="BY73" s="43">
        <f t="shared" ref="BY73:DU73" si="9">SUM(BY8:BY71)</f>
        <v>55</v>
      </c>
      <c r="BZ73" s="43">
        <f t="shared" si="9"/>
        <v>193</v>
      </c>
      <c r="CA73" s="43">
        <f t="shared" si="9"/>
        <v>63</v>
      </c>
      <c r="CB73" s="43">
        <f t="shared" si="9"/>
        <v>293</v>
      </c>
      <c r="CC73" s="43">
        <f t="shared" si="9"/>
        <v>55</v>
      </c>
      <c r="CD73" s="43">
        <f t="shared" si="9"/>
        <v>266</v>
      </c>
      <c r="CE73" s="43">
        <f t="shared" si="9"/>
        <v>76</v>
      </c>
      <c r="CF73" s="43">
        <f t="shared" si="9"/>
        <v>749</v>
      </c>
      <c r="CG73" s="43">
        <f t="shared" si="9"/>
        <v>72</v>
      </c>
      <c r="CH73" s="43">
        <f t="shared" si="9"/>
        <v>870</v>
      </c>
      <c r="CI73" s="43">
        <f t="shared" si="9"/>
        <v>78</v>
      </c>
      <c r="CJ73" s="43">
        <f t="shared" si="9"/>
        <v>967</v>
      </c>
      <c r="CK73" s="43">
        <f t="shared" si="9"/>
        <v>96</v>
      </c>
      <c r="CL73" s="43">
        <f t="shared" si="9"/>
        <v>1071</v>
      </c>
      <c r="CM73" s="43">
        <f t="shared" si="9"/>
        <v>88</v>
      </c>
      <c r="CN73" s="43">
        <f t="shared" si="9"/>
        <v>956</v>
      </c>
      <c r="CO73" s="43">
        <f t="shared" si="9"/>
        <v>74</v>
      </c>
      <c r="CP73" s="43">
        <f t="shared" si="9"/>
        <v>1025</v>
      </c>
      <c r="CQ73" s="43">
        <f t="shared" si="9"/>
        <v>82</v>
      </c>
      <c r="CR73" s="43">
        <f t="shared" si="9"/>
        <v>1082</v>
      </c>
      <c r="CS73" s="43">
        <f t="shared" si="9"/>
        <v>69</v>
      </c>
      <c r="CT73" s="43">
        <f t="shared" si="9"/>
        <v>1107</v>
      </c>
      <c r="CU73" s="43">
        <f t="shared" si="9"/>
        <v>75</v>
      </c>
      <c r="CV73" s="43">
        <f t="shared" si="9"/>
        <v>9646</v>
      </c>
      <c r="CW73" s="43">
        <f t="shared" si="9"/>
        <v>1160</v>
      </c>
      <c r="CX73" s="43">
        <f t="shared" si="9"/>
        <v>75</v>
      </c>
      <c r="CY73" s="43">
        <f t="shared" si="9"/>
        <v>1154</v>
      </c>
      <c r="CZ73" s="43">
        <f t="shared" si="9"/>
        <v>80</v>
      </c>
      <c r="DA73" s="43">
        <f t="shared" si="9"/>
        <v>1323</v>
      </c>
      <c r="DB73" s="43">
        <f t="shared" si="9"/>
        <v>60</v>
      </c>
      <c r="DC73" s="43">
        <f t="shared" si="9"/>
        <v>1123</v>
      </c>
      <c r="DD73" s="43">
        <f t="shared" si="9"/>
        <v>67</v>
      </c>
      <c r="DE73" s="43">
        <f t="shared" si="9"/>
        <v>1217</v>
      </c>
      <c r="DF73" s="43">
        <f t="shared" si="9"/>
        <v>64</v>
      </c>
      <c r="DG73" s="43">
        <f t="shared" si="9"/>
        <v>1188</v>
      </c>
      <c r="DH73" s="43">
        <f t="shared" si="9"/>
        <v>66</v>
      </c>
      <c r="DI73" s="43">
        <f t="shared" si="9"/>
        <v>1233</v>
      </c>
      <c r="DJ73" s="43">
        <f t="shared" si="9"/>
        <v>80</v>
      </c>
      <c r="DK73" s="43">
        <f t="shared" si="9"/>
        <v>1188</v>
      </c>
      <c r="DL73" s="43">
        <f t="shared" si="9"/>
        <v>96</v>
      </c>
      <c r="DM73" s="43">
        <f t="shared" si="9"/>
        <v>976</v>
      </c>
      <c r="DN73" s="43">
        <f t="shared" si="9"/>
        <v>83</v>
      </c>
      <c r="DO73" s="43">
        <f t="shared" si="9"/>
        <v>1090</v>
      </c>
      <c r="DP73" s="43">
        <f t="shared" si="9"/>
        <v>130</v>
      </c>
      <c r="DQ73" s="43">
        <f t="shared" si="9"/>
        <v>1029</v>
      </c>
      <c r="DR73" s="43">
        <f t="shared" si="9"/>
        <v>119</v>
      </c>
      <c r="DS73" s="43">
        <f t="shared" si="9"/>
        <v>1007</v>
      </c>
      <c r="DT73" s="43">
        <f t="shared" si="9"/>
        <v>97</v>
      </c>
      <c r="DU73" s="43">
        <f t="shared" si="9"/>
        <v>14705</v>
      </c>
      <c r="DV73" s="43">
        <f t="shared" ref="DV73:ET73" si="10">SUM(DV8:DV71)</f>
        <v>1107</v>
      </c>
      <c r="DW73" s="43">
        <f t="shared" si="10"/>
        <v>117</v>
      </c>
      <c r="DX73" s="43">
        <f t="shared" si="10"/>
        <v>1130</v>
      </c>
      <c r="DY73" s="43">
        <f t="shared" si="10"/>
        <v>112</v>
      </c>
      <c r="DZ73" s="43">
        <f t="shared" si="10"/>
        <v>1047</v>
      </c>
      <c r="EA73" s="43">
        <f t="shared" si="10"/>
        <v>119</v>
      </c>
      <c r="EB73" s="43">
        <f t="shared" si="10"/>
        <v>1297</v>
      </c>
      <c r="EC73" s="43">
        <f t="shared" si="10"/>
        <v>110</v>
      </c>
      <c r="ED73" s="43">
        <f t="shared" si="10"/>
        <v>1352</v>
      </c>
      <c r="EE73" s="43">
        <f t="shared" si="10"/>
        <v>120</v>
      </c>
      <c r="EF73" s="43">
        <f t="shared" si="10"/>
        <v>1220</v>
      </c>
      <c r="EG73" s="43">
        <f t="shared" si="10"/>
        <v>95</v>
      </c>
      <c r="EH73" s="43">
        <f t="shared" si="10"/>
        <v>1376</v>
      </c>
      <c r="EI73" s="43">
        <f t="shared" si="10"/>
        <v>112</v>
      </c>
      <c r="EJ73" s="43">
        <f t="shared" si="10"/>
        <v>1500</v>
      </c>
      <c r="EK73" s="43">
        <f t="shared" si="10"/>
        <v>114</v>
      </c>
      <c r="EL73" s="43">
        <f t="shared" si="10"/>
        <v>1415</v>
      </c>
      <c r="EM73" s="43">
        <f t="shared" si="10"/>
        <v>95</v>
      </c>
      <c r="EN73" s="43">
        <f t="shared" si="10"/>
        <v>1416</v>
      </c>
      <c r="EO73" s="43">
        <f t="shared" si="10"/>
        <v>156</v>
      </c>
      <c r="EP73" s="43">
        <f t="shared" si="10"/>
        <v>1456</v>
      </c>
      <c r="EQ73" s="43">
        <f t="shared" si="10"/>
        <v>127</v>
      </c>
      <c r="ER73" s="43">
        <f t="shared" si="10"/>
        <v>1514</v>
      </c>
      <c r="ES73" s="43">
        <f t="shared" si="10"/>
        <v>103</v>
      </c>
      <c r="ET73" s="43">
        <f t="shared" si="10"/>
        <v>17210</v>
      </c>
    </row>
    <row r="75" spans="1:150" s="46" customFormat="1" ht="15" customHeight="1">
      <c r="A75" s="47" t="s">
        <v>56</v>
      </c>
    </row>
    <row r="76" spans="1:150" s="16" customFormat="1" ht="15" customHeight="1"/>
    <row r="77" spans="1:150" ht="15" customHeight="1">
      <c r="A77" s="26" t="s">
        <v>62</v>
      </c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</row>
    <row r="78" spans="1:150" ht="15" customHeight="1">
      <c r="A78" s="26" t="s">
        <v>63</v>
      </c>
    </row>
    <row r="79" spans="1:150" ht="12.75"/>
    <row r="80" spans="1:150" ht="12.75" customHeight="1"/>
    <row r="84" spans="1:1" ht="15" customHeight="1">
      <c r="A84" s="32"/>
    </row>
    <row r="85" spans="1:1" ht="15" customHeight="1">
      <c r="A85" s="17"/>
    </row>
    <row r="86" spans="1:1" ht="15" customHeight="1">
      <c r="A86" s="17"/>
    </row>
    <row r="87" spans="1:1" ht="15" customHeight="1">
      <c r="A87" s="17"/>
    </row>
    <row r="88" spans="1:1" ht="15" customHeight="1">
      <c r="A88" s="17"/>
    </row>
    <row r="89" spans="1:1" ht="15" customHeight="1">
      <c r="A89" s="17"/>
    </row>
    <row r="90" spans="1:1" ht="15" customHeight="1">
      <c r="A90" s="17"/>
    </row>
    <row r="91" spans="1:1" ht="15" customHeight="1">
      <c r="A91" s="17"/>
    </row>
    <row r="92" spans="1:1" ht="15" customHeight="1">
      <c r="A92" s="17"/>
    </row>
    <row r="93" spans="1:1" ht="15" customHeight="1">
      <c r="A93" s="17"/>
    </row>
    <row r="94" spans="1:1" ht="15" customHeight="1">
      <c r="A94" s="17"/>
    </row>
    <row r="95" spans="1:1" ht="15" customHeight="1">
      <c r="A95" s="17"/>
    </row>
    <row r="96" spans="1:1" ht="15" customHeight="1">
      <c r="A96" s="17"/>
    </row>
    <row r="97" spans="1:1" ht="15" customHeight="1">
      <c r="A97" s="17"/>
    </row>
    <row r="98" spans="1:1" ht="15" customHeight="1">
      <c r="A98" s="17"/>
    </row>
    <row r="99" spans="1:1" ht="15" customHeight="1">
      <c r="A99" s="17"/>
    </row>
    <row r="100" spans="1:1" ht="15" customHeight="1">
      <c r="A100" s="17"/>
    </row>
    <row r="101" spans="1:1" ht="15" customHeight="1">
      <c r="A101" s="17"/>
    </row>
    <row r="102" spans="1:1" ht="15" customHeight="1">
      <c r="A102" s="17"/>
    </row>
    <row r="103" spans="1:1" ht="15" customHeight="1">
      <c r="A103" s="17"/>
    </row>
    <row r="104" spans="1:1" ht="15" customHeight="1">
      <c r="A104" s="17"/>
    </row>
    <row r="105" spans="1:1" ht="15" customHeight="1">
      <c r="A105" s="17"/>
    </row>
    <row r="106" spans="1:1" ht="15" customHeight="1">
      <c r="A106" s="17"/>
    </row>
    <row r="107" spans="1:1" ht="15" customHeight="1">
      <c r="A107" s="17"/>
    </row>
    <row r="108" spans="1:1" ht="15" customHeight="1">
      <c r="A108" s="17"/>
    </row>
    <row r="109" spans="1:1" ht="15" customHeight="1">
      <c r="A109" s="17"/>
    </row>
    <row r="110" spans="1:1" ht="15" customHeight="1">
      <c r="A110" s="17"/>
    </row>
    <row r="111" spans="1:1" ht="15" customHeight="1">
      <c r="A111" s="17"/>
    </row>
  </sheetData>
  <mergeCells count="84">
    <mergeCell ref="CW6:CX6"/>
    <mergeCell ref="CY6:CZ6"/>
    <mergeCell ref="DA6:DB6"/>
    <mergeCell ref="DC6:DD6"/>
    <mergeCell ref="DE6:DF6"/>
    <mergeCell ref="DG6:DH6"/>
    <mergeCell ref="DI6:DJ6"/>
    <mergeCell ref="DK6:DL6"/>
    <mergeCell ref="DM6:DN6"/>
    <mergeCell ref="DO6:DP6"/>
    <mergeCell ref="DQ6:DR6"/>
    <mergeCell ref="DS6:DT6"/>
    <mergeCell ref="DU6:DU7"/>
    <mergeCell ref="CW5:DU5"/>
    <mergeCell ref="A5:A7"/>
    <mergeCell ref="AY5:BW5"/>
    <mergeCell ref="AY6:AZ6"/>
    <mergeCell ref="BA6:BB6"/>
    <mergeCell ref="BC6:BD6"/>
    <mergeCell ref="BE6:BF6"/>
    <mergeCell ref="BG6:BH6"/>
    <mergeCell ref="BI6:BJ6"/>
    <mergeCell ref="BK6:BL6"/>
    <mergeCell ref="BM6:BN6"/>
    <mergeCell ref="BO6:BP6"/>
    <mergeCell ref="BQ6:BR6"/>
    <mergeCell ref="BS6:BT6"/>
    <mergeCell ref="BU6:BV6"/>
    <mergeCell ref="BW6:BW7"/>
    <mergeCell ref="B5:Y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5:AX5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X7"/>
    <mergeCell ref="BX5:CV5"/>
    <mergeCell ref="BX6:BY6"/>
    <mergeCell ref="BZ6:CA6"/>
    <mergeCell ref="CB6:CC6"/>
    <mergeCell ref="CD6:CE6"/>
    <mergeCell ref="CF6:CG6"/>
    <mergeCell ref="CH6:CI6"/>
    <mergeCell ref="CJ6:CK6"/>
    <mergeCell ref="CL6:CM6"/>
    <mergeCell ref="CN6:CO6"/>
    <mergeCell ref="CP6:CQ6"/>
    <mergeCell ref="CR6:CS6"/>
    <mergeCell ref="CT6:CU6"/>
    <mergeCell ref="CV6:CV7"/>
    <mergeCell ref="ET6:ET7"/>
    <mergeCell ref="DV5:ET5"/>
    <mergeCell ref="DV6:DW6"/>
    <mergeCell ref="DX6:DY6"/>
    <mergeCell ref="DZ6:EA6"/>
    <mergeCell ref="EB6:EC6"/>
    <mergeCell ref="ED6:EE6"/>
    <mergeCell ref="EF6:EG6"/>
    <mergeCell ref="EH6:EI6"/>
    <mergeCell ref="EJ6:EK6"/>
    <mergeCell ref="EL6:EM6"/>
    <mergeCell ref="EN6:EO6"/>
    <mergeCell ref="EP6:EQ6"/>
    <mergeCell ref="ER6:ES6"/>
  </mergeCells>
  <phoneticPr fontId="41" type="noConversion"/>
  <pageMargins left="0.24" right="0.26" top="0.74803149606299213" bottom="0.74803149606299213" header="0.31496062992125984" footer="0.31496062992125984"/>
  <pageSetup paperSize="14" scale="60" orientation="portrait" r:id="rId1"/>
  <ignoredErrors>
    <ignoredError sqref="AX8:AX7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4:ET104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48.85546875" customWidth="1"/>
    <col min="2" max="18" width="14.28515625" style="22" hidden="1" customWidth="1" outlineLevel="1"/>
    <col min="19" max="19" width="13.7109375" style="22" hidden="1" customWidth="1" outlineLevel="1"/>
    <col min="20" max="25" width="14.28515625" style="22" hidden="1" customWidth="1" outlineLevel="1"/>
    <col min="26" max="26" width="12.28515625" style="22" hidden="1" customWidth="1" outlineLevel="1"/>
    <col min="27" max="27" width="13.42578125" style="22" hidden="1" customWidth="1" outlineLevel="1"/>
    <col min="28" max="28" width="12.28515625" style="22" hidden="1" customWidth="1" outlineLevel="1"/>
    <col min="29" max="29" width="13.42578125" style="22" hidden="1" customWidth="1" outlineLevel="1"/>
    <col min="30" max="34" width="12.28515625" style="22" hidden="1" customWidth="1" outlineLevel="1"/>
    <col min="35" max="35" width="9.28515625" style="22" hidden="1" customWidth="1" outlineLevel="1"/>
    <col min="36" max="36" width="11" style="22" hidden="1" customWidth="1" outlineLevel="1"/>
    <col min="37" max="37" width="9.28515625" style="22" hidden="1" customWidth="1" outlineLevel="1"/>
    <col min="38" max="38" width="11" style="22" hidden="1" customWidth="1" outlineLevel="1"/>
    <col min="39" max="45" width="12.28515625" style="22" hidden="1" customWidth="1" outlineLevel="1"/>
    <col min="46" max="46" width="13.42578125" style="22" hidden="1" customWidth="1" outlineLevel="1"/>
    <col min="47" max="47" width="12.28515625" style="22" hidden="1" customWidth="1" outlineLevel="1"/>
    <col min="48" max="48" width="13.42578125" style="22" hidden="1" customWidth="1" outlineLevel="1"/>
    <col min="49" max="49" width="12.28515625" style="22" hidden="1" customWidth="1" outlineLevel="1"/>
    <col min="50" max="50" width="15.28515625" style="22" bestFit="1" customWidth="1" collapsed="1"/>
    <col min="51" max="51" width="13.5703125" style="22" hidden="1" customWidth="1" outlineLevel="1"/>
    <col min="52" max="62" width="12.42578125" style="22" hidden="1" customWidth="1" outlineLevel="1"/>
    <col min="63" max="63" width="13.7109375" style="22" hidden="1" customWidth="1" outlineLevel="1"/>
    <col min="64" max="64" width="12.42578125" style="22" hidden="1" customWidth="1" outlineLevel="1"/>
    <col min="65" max="65" width="13.7109375" style="22" hidden="1" customWidth="1" outlineLevel="1"/>
    <col min="66" max="67" width="12.42578125" style="22" hidden="1" customWidth="1" outlineLevel="1"/>
    <col min="68" max="68" width="13.7109375" style="22" hidden="1" customWidth="1" outlineLevel="1"/>
    <col min="69" max="70" width="12.42578125" style="22" hidden="1" customWidth="1" outlineLevel="1"/>
    <col min="71" max="71" width="13.7109375" style="22" hidden="1" customWidth="1" outlineLevel="1"/>
    <col min="72" max="72" width="12.42578125" style="22" hidden="1" customWidth="1" outlineLevel="1"/>
    <col min="73" max="73" width="13.7109375" style="22" hidden="1" customWidth="1" outlineLevel="1"/>
    <col min="74" max="74" width="12.42578125" style="22" hidden="1" customWidth="1" outlineLevel="1"/>
    <col min="75" max="75" width="16.140625" style="22" customWidth="1" collapsed="1"/>
    <col min="76" max="76" width="13.7109375" style="22" hidden="1" customWidth="1" outlineLevel="1"/>
    <col min="77" max="77" width="12.42578125" style="22" hidden="1" customWidth="1" outlineLevel="1"/>
    <col min="78" max="78" width="13.7109375" style="22" hidden="1" customWidth="1" outlineLevel="1"/>
    <col min="79" max="79" width="12.42578125" style="22" hidden="1" customWidth="1" outlineLevel="1"/>
    <col min="80" max="80" width="13.7109375" style="22" hidden="1" customWidth="1" outlineLevel="1"/>
    <col min="81" max="81" width="12.42578125" style="22" hidden="1" customWidth="1" outlineLevel="1"/>
    <col min="82" max="82" width="13.7109375" style="22" hidden="1" customWidth="1" outlineLevel="1"/>
    <col min="83" max="83" width="12.42578125" style="22" hidden="1" customWidth="1" outlineLevel="1"/>
    <col min="84" max="96" width="13.7109375" style="22" hidden="1" customWidth="1" outlineLevel="1"/>
    <col min="97" max="97" width="12.42578125" style="22" hidden="1" customWidth="1" outlineLevel="1"/>
    <col min="98" max="99" width="13.7109375" style="22" hidden="1" customWidth="1" outlineLevel="1"/>
    <col min="100" max="100" width="19.140625" style="22" bestFit="1" customWidth="1" collapsed="1"/>
    <col min="101" max="103" width="13.5703125" style="22" hidden="1" customWidth="1" outlineLevel="1"/>
    <col min="104" max="107" width="12.28515625" style="22" hidden="1" customWidth="1" outlineLevel="1"/>
    <col min="108" max="108" width="11.5703125" style="22" hidden="1" customWidth="1" outlineLevel="1"/>
    <col min="109" max="109" width="15.140625" style="22" hidden="1" customWidth="1" outlineLevel="1"/>
    <col min="110" max="110" width="11.5703125" style="22" hidden="1" customWidth="1" outlineLevel="1"/>
    <col min="111" max="111" width="13.5703125" style="22" hidden="1" customWidth="1" outlineLevel="1"/>
    <col min="112" max="112" width="11.5703125" style="22" hidden="1" customWidth="1" outlineLevel="1"/>
    <col min="113" max="113" width="13.5703125" style="22" hidden="1" customWidth="1" outlineLevel="1"/>
    <col min="114" max="115" width="12.28515625" style="22" hidden="1" customWidth="1" outlineLevel="1"/>
    <col min="116" max="116" width="11.5703125" style="22" hidden="1" customWidth="1" outlineLevel="1"/>
    <col min="117" max="117" width="13.85546875" style="22" hidden="1" customWidth="1" outlineLevel="1"/>
    <col min="118" max="118" width="15.140625" style="22" hidden="1" customWidth="1" outlineLevel="1"/>
    <col min="119" max="120" width="12.28515625" style="22" hidden="1" customWidth="1" outlineLevel="1"/>
    <col min="121" max="121" width="13.85546875" style="22" hidden="1" customWidth="1" outlineLevel="1"/>
    <col min="122" max="123" width="15.140625" style="22" hidden="1" customWidth="1" outlineLevel="1"/>
    <col min="124" max="124" width="12.28515625" style="22" hidden="1" customWidth="1" outlineLevel="1"/>
    <col min="125" max="125" width="15.85546875" style="22" bestFit="1" customWidth="1" collapsed="1"/>
    <col min="126" max="126" width="13.85546875" style="22" hidden="1" customWidth="1" outlineLevel="1"/>
    <col min="127" max="127" width="12.7109375" style="22" hidden="1" customWidth="1" outlineLevel="1"/>
    <col min="128" max="128" width="13.85546875" style="22" hidden="1" customWidth="1" outlineLevel="1"/>
    <col min="129" max="131" width="12.7109375" style="22" hidden="1" customWidth="1" outlineLevel="1"/>
    <col min="132" max="132" width="13.85546875" style="22" hidden="1" customWidth="1" outlineLevel="1"/>
    <col min="133" max="133" width="12.7109375" style="22" hidden="1" customWidth="1" outlineLevel="1"/>
    <col min="134" max="134" width="13.85546875" style="22" hidden="1" customWidth="1" outlineLevel="1"/>
    <col min="135" max="135" width="12.7109375" style="22" hidden="1" customWidth="1" outlineLevel="1"/>
    <col min="136" max="138" width="13.85546875" style="22" hidden="1" customWidth="1" outlineLevel="1"/>
    <col min="139" max="140" width="12.7109375" style="22" hidden="1" customWidth="1" outlineLevel="1"/>
    <col min="141" max="142" width="13.85546875" style="22" hidden="1" customWidth="1" outlineLevel="1"/>
    <col min="143" max="143" width="12.7109375" style="22" hidden="1" customWidth="1" outlineLevel="1"/>
    <col min="144" max="144" width="13.85546875" style="22" hidden="1" customWidth="1" outlineLevel="1"/>
    <col min="145" max="148" width="12.7109375" style="22" hidden="1" customWidth="1" outlineLevel="1"/>
    <col min="149" max="149" width="13.85546875" style="22" hidden="1" customWidth="1" outlineLevel="1"/>
    <col min="150" max="150" width="15.85546875" style="22" bestFit="1" customWidth="1" collapsed="1"/>
    <col min="151" max="16384" width="11.42578125" style="22"/>
  </cols>
  <sheetData>
    <row r="4" spans="1:150" ht="57" customHeight="1"/>
    <row r="5" spans="1:150" ht="24.95" customHeight="1">
      <c r="A5" s="124" t="s">
        <v>60</v>
      </c>
      <c r="B5" s="121">
        <v>2019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>
        <v>2020</v>
      </c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>
        <v>2021</v>
      </c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>
        <v>2022</v>
      </c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15">
        <v>2023</v>
      </c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>
        <v>2024</v>
      </c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</row>
    <row r="6" spans="1:150" ht="19.5" customHeight="1">
      <c r="A6" s="125"/>
      <c r="B6" s="122" t="s">
        <v>1</v>
      </c>
      <c r="C6" s="122"/>
      <c r="D6" s="122" t="s">
        <v>15</v>
      </c>
      <c r="E6" s="122"/>
      <c r="F6" s="122" t="s">
        <v>16</v>
      </c>
      <c r="G6" s="122"/>
      <c r="H6" s="122" t="s">
        <v>3</v>
      </c>
      <c r="I6" s="122"/>
      <c r="J6" s="122" t="s">
        <v>4</v>
      </c>
      <c r="K6" s="122"/>
      <c r="L6" s="122" t="s">
        <v>5</v>
      </c>
      <c r="M6" s="122"/>
      <c r="N6" s="122" t="s">
        <v>6</v>
      </c>
      <c r="O6" s="122"/>
      <c r="P6" s="122" t="s">
        <v>7</v>
      </c>
      <c r="Q6" s="122"/>
      <c r="R6" s="122" t="s">
        <v>12</v>
      </c>
      <c r="S6" s="122"/>
      <c r="T6" s="122" t="s">
        <v>8</v>
      </c>
      <c r="U6" s="122"/>
      <c r="V6" s="122" t="s">
        <v>9</v>
      </c>
      <c r="W6" s="122"/>
      <c r="X6" s="122" t="s">
        <v>10</v>
      </c>
      <c r="Y6" s="122"/>
      <c r="Z6" s="122" t="s">
        <v>1</v>
      </c>
      <c r="AA6" s="122"/>
      <c r="AB6" s="122" t="s">
        <v>15</v>
      </c>
      <c r="AC6" s="122"/>
      <c r="AD6" s="122" t="s">
        <v>16</v>
      </c>
      <c r="AE6" s="122"/>
      <c r="AF6" s="122" t="s">
        <v>3</v>
      </c>
      <c r="AG6" s="122"/>
      <c r="AH6" s="122" t="s">
        <v>4</v>
      </c>
      <c r="AI6" s="122"/>
      <c r="AJ6" s="122" t="s">
        <v>5</v>
      </c>
      <c r="AK6" s="122"/>
      <c r="AL6" s="122" t="s">
        <v>6</v>
      </c>
      <c r="AM6" s="122"/>
      <c r="AN6" s="122" t="s">
        <v>7</v>
      </c>
      <c r="AO6" s="122"/>
      <c r="AP6" s="122" t="s">
        <v>12</v>
      </c>
      <c r="AQ6" s="122"/>
      <c r="AR6" s="122" t="s">
        <v>8</v>
      </c>
      <c r="AS6" s="122"/>
      <c r="AT6" s="122" t="s">
        <v>9</v>
      </c>
      <c r="AU6" s="122"/>
      <c r="AV6" s="122" t="s">
        <v>10</v>
      </c>
      <c r="AW6" s="122"/>
      <c r="AX6" s="122" t="s">
        <v>141</v>
      </c>
      <c r="AY6" s="122" t="s">
        <v>1</v>
      </c>
      <c r="AZ6" s="122"/>
      <c r="BA6" s="122" t="s">
        <v>15</v>
      </c>
      <c r="BB6" s="122"/>
      <c r="BC6" s="122" t="s">
        <v>16</v>
      </c>
      <c r="BD6" s="122"/>
      <c r="BE6" s="122" t="s">
        <v>3</v>
      </c>
      <c r="BF6" s="122"/>
      <c r="BG6" s="122" t="s">
        <v>4</v>
      </c>
      <c r="BH6" s="122"/>
      <c r="BI6" s="122" t="s">
        <v>5</v>
      </c>
      <c r="BJ6" s="122"/>
      <c r="BK6" s="122" t="s">
        <v>6</v>
      </c>
      <c r="BL6" s="122"/>
      <c r="BM6" s="122" t="s">
        <v>7</v>
      </c>
      <c r="BN6" s="122"/>
      <c r="BO6" s="122" t="s">
        <v>12</v>
      </c>
      <c r="BP6" s="122"/>
      <c r="BQ6" s="122" t="s">
        <v>8</v>
      </c>
      <c r="BR6" s="122"/>
      <c r="BS6" s="122" t="s">
        <v>9</v>
      </c>
      <c r="BT6" s="122"/>
      <c r="BU6" s="122" t="s">
        <v>10</v>
      </c>
      <c r="BV6" s="122"/>
      <c r="BW6" s="122" t="s">
        <v>146</v>
      </c>
      <c r="BX6" s="122" t="s">
        <v>1</v>
      </c>
      <c r="BY6" s="122"/>
      <c r="BZ6" s="122" t="s">
        <v>15</v>
      </c>
      <c r="CA6" s="122"/>
      <c r="CB6" s="122" t="s">
        <v>16</v>
      </c>
      <c r="CC6" s="122"/>
      <c r="CD6" s="122" t="s">
        <v>3</v>
      </c>
      <c r="CE6" s="122"/>
      <c r="CF6" s="122" t="s">
        <v>4</v>
      </c>
      <c r="CG6" s="122"/>
      <c r="CH6" s="122" t="s">
        <v>5</v>
      </c>
      <c r="CI6" s="122"/>
      <c r="CJ6" s="122" t="s">
        <v>6</v>
      </c>
      <c r="CK6" s="122"/>
      <c r="CL6" s="122" t="s">
        <v>7</v>
      </c>
      <c r="CM6" s="122"/>
      <c r="CN6" s="122" t="s">
        <v>12</v>
      </c>
      <c r="CO6" s="122"/>
      <c r="CP6" s="122" t="s">
        <v>8</v>
      </c>
      <c r="CQ6" s="122"/>
      <c r="CR6" s="122" t="s">
        <v>9</v>
      </c>
      <c r="CS6" s="122"/>
      <c r="CT6" s="122" t="s">
        <v>10</v>
      </c>
      <c r="CU6" s="122"/>
      <c r="CV6" s="122" t="s">
        <v>152</v>
      </c>
      <c r="CW6" s="113" t="s">
        <v>1</v>
      </c>
      <c r="CX6" s="113"/>
      <c r="CY6" s="113" t="s">
        <v>15</v>
      </c>
      <c r="CZ6" s="113"/>
      <c r="DA6" s="113" t="s">
        <v>16</v>
      </c>
      <c r="DB6" s="113"/>
      <c r="DC6" s="113" t="s">
        <v>3</v>
      </c>
      <c r="DD6" s="113"/>
      <c r="DE6" s="113" t="s">
        <v>4</v>
      </c>
      <c r="DF6" s="113"/>
      <c r="DG6" s="113" t="s">
        <v>5</v>
      </c>
      <c r="DH6" s="113"/>
      <c r="DI6" s="113" t="s">
        <v>6</v>
      </c>
      <c r="DJ6" s="113"/>
      <c r="DK6" s="113" t="s">
        <v>7</v>
      </c>
      <c r="DL6" s="113"/>
      <c r="DM6" s="113" t="s">
        <v>12</v>
      </c>
      <c r="DN6" s="113"/>
      <c r="DO6" s="113" t="s">
        <v>8</v>
      </c>
      <c r="DP6" s="113"/>
      <c r="DQ6" s="113" t="s">
        <v>9</v>
      </c>
      <c r="DR6" s="113"/>
      <c r="DS6" s="113" t="s">
        <v>10</v>
      </c>
      <c r="DT6" s="113"/>
      <c r="DU6" s="113" t="s">
        <v>172</v>
      </c>
      <c r="DV6" s="113" t="s">
        <v>1</v>
      </c>
      <c r="DW6" s="113"/>
      <c r="DX6" s="113" t="s">
        <v>15</v>
      </c>
      <c r="DY6" s="113"/>
      <c r="DZ6" s="113" t="s">
        <v>16</v>
      </c>
      <c r="EA6" s="113"/>
      <c r="EB6" s="113" t="s">
        <v>3</v>
      </c>
      <c r="EC6" s="113"/>
      <c r="ED6" s="113" t="s">
        <v>4</v>
      </c>
      <c r="EE6" s="113"/>
      <c r="EF6" s="113" t="s">
        <v>5</v>
      </c>
      <c r="EG6" s="113"/>
      <c r="EH6" s="113" t="s">
        <v>6</v>
      </c>
      <c r="EI6" s="113"/>
      <c r="EJ6" s="113" t="s">
        <v>7</v>
      </c>
      <c r="EK6" s="113"/>
      <c r="EL6" s="113" t="s">
        <v>12</v>
      </c>
      <c r="EM6" s="113"/>
      <c r="EN6" s="113" t="s">
        <v>8</v>
      </c>
      <c r="EO6" s="113"/>
      <c r="EP6" s="113" t="s">
        <v>9</v>
      </c>
      <c r="EQ6" s="113"/>
      <c r="ER6" s="113" t="s">
        <v>10</v>
      </c>
      <c r="ES6" s="113"/>
      <c r="ET6" s="113" t="s">
        <v>176</v>
      </c>
    </row>
    <row r="7" spans="1:150" ht="20.25" customHeight="1">
      <c r="A7" s="126"/>
      <c r="B7" s="60" t="s">
        <v>13</v>
      </c>
      <c r="C7" s="69" t="s">
        <v>14</v>
      </c>
      <c r="D7" s="60" t="s">
        <v>13</v>
      </c>
      <c r="E7" s="69" t="s">
        <v>14</v>
      </c>
      <c r="F7" s="60" t="s">
        <v>13</v>
      </c>
      <c r="G7" s="69" t="s">
        <v>14</v>
      </c>
      <c r="H7" s="60" t="s">
        <v>13</v>
      </c>
      <c r="I7" s="69" t="s">
        <v>14</v>
      </c>
      <c r="J7" s="60" t="s">
        <v>13</v>
      </c>
      <c r="K7" s="69" t="s">
        <v>14</v>
      </c>
      <c r="L7" s="60" t="s">
        <v>13</v>
      </c>
      <c r="M7" s="69" t="s">
        <v>14</v>
      </c>
      <c r="N7" s="60" t="s">
        <v>13</v>
      </c>
      <c r="O7" s="69" t="s">
        <v>14</v>
      </c>
      <c r="P7" s="60" t="s">
        <v>13</v>
      </c>
      <c r="Q7" s="69" t="s">
        <v>14</v>
      </c>
      <c r="R7" s="60" t="s">
        <v>13</v>
      </c>
      <c r="S7" s="69" t="s">
        <v>14</v>
      </c>
      <c r="T7" s="60" t="s">
        <v>13</v>
      </c>
      <c r="U7" s="69" t="s">
        <v>14</v>
      </c>
      <c r="V7" s="60" t="s">
        <v>13</v>
      </c>
      <c r="W7" s="69" t="s">
        <v>14</v>
      </c>
      <c r="X7" s="60" t="s">
        <v>13</v>
      </c>
      <c r="Y7" s="69" t="s">
        <v>14</v>
      </c>
      <c r="Z7" s="60" t="s">
        <v>13</v>
      </c>
      <c r="AA7" s="69" t="s">
        <v>14</v>
      </c>
      <c r="AB7" s="60" t="s">
        <v>13</v>
      </c>
      <c r="AC7" s="69" t="s">
        <v>14</v>
      </c>
      <c r="AD7" s="60" t="s">
        <v>13</v>
      </c>
      <c r="AE7" s="69" t="s">
        <v>14</v>
      </c>
      <c r="AF7" s="60" t="s">
        <v>13</v>
      </c>
      <c r="AG7" s="69" t="s">
        <v>14</v>
      </c>
      <c r="AH7" s="60" t="s">
        <v>13</v>
      </c>
      <c r="AI7" s="69" t="s">
        <v>14</v>
      </c>
      <c r="AJ7" s="60" t="s">
        <v>13</v>
      </c>
      <c r="AK7" s="69" t="s">
        <v>14</v>
      </c>
      <c r="AL7" s="60" t="s">
        <v>13</v>
      </c>
      <c r="AM7" s="69" t="s">
        <v>14</v>
      </c>
      <c r="AN7" s="60" t="s">
        <v>13</v>
      </c>
      <c r="AO7" s="69" t="s">
        <v>14</v>
      </c>
      <c r="AP7" s="60" t="s">
        <v>13</v>
      </c>
      <c r="AQ7" s="69" t="s">
        <v>14</v>
      </c>
      <c r="AR7" s="60" t="s">
        <v>13</v>
      </c>
      <c r="AS7" s="69" t="s">
        <v>14</v>
      </c>
      <c r="AT7" s="60" t="s">
        <v>13</v>
      </c>
      <c r="AU7" s="69" t="s">
        <v>14</v>
      </c>
      <c r="AV7" s="60" t="s">
        <v>13</v>
      </c>
      <c r="AW7" s="69" t="s">
        <v>14</v>
      </c>
      <c r="AX7" s="123"/>
      <c r="AY7" s="60" t="s">
        <v>13</v>
      </c>
      <c r="AZ7" s="69" t="s">
        <v>14</v>
      </c>
      <c r="BA7" s="60" t="s">
        <v>13</v>
      </c>
      <c r="BB7" s="69" t="s">
        <v>14</v>
      </c>
      <c r="BC7" s="60" t="s">
        <v>13</v>
      </c>
      <c r="BD7" s="69" t="s">
        <v>14</v>
      </c>
      <c r="BE7" s="60" t="s">
        <v>13</v>
      </c>
      <c r="BF7" s="69" t="s">
        <v>14</v>
      </c>
      <c r="BG7" s="60" t="s">
        <v>13</v>
      </c>
      <c r="BH7" s="69" t="s">
        <v>14</v>
      </c>
      <c r="BI7" s="60" t="s">
        <v>13</v>
      </c>
      <c r="BJ7" s="69" t="s">
        <v>14</v>
      </c>
      <c r="BK7" s="60" t="s">
        <v>13</v>
      </c>
      <c r="BL7" s="69" t="s">
        <v>14</v>
      </c>
      <c r="BM7" s="60" t="s">
        <v>13</v>
      </c>
      <c r="BN7" s="69" t="s">
        <v>14</v>
      </c>
      <c r="BO7" s="60" t="s">
        <v>13</v>
      </c>
      <c r="BP7" s="69" t="s">
        <v>14</v>
      </c>
      <c r="BQ7" s="60" t="s">
        <v>13</v>
      </c>
      <c r="BR7" s="69" t="s">
        <v>14</v>
      </c>
      <c r="BS7" s="60" t="s">
        <v>13</v>
      </c>
      <c r="BT7" s="69" t="s">
        <v>14</v>
      </c>
      <c r="BU7" s="60" t="s">
        <v>13</v>
      </c>
      <c r="BV7" s="69" t="s">
        <v>14</v>
      </c>
      <c r="BW7" s="123"/>
      <c r="BX7" s="60" t="s">
        <v>13</v>
      </c>
      <c r="BY7" s="69" t="s">
        <v>14</v>
      </c>
      <c r="BZ7" s="60" t="s">
        <v>13</v>
      </c>
      <c r="CA7" s="69" t="s">
        <v>14</v>
      </c>
      <c r="CB7" s="60" t="s">
        <v>13</v>
      </c>
      <c r="CC7" s="69" t="s">
        <v>14</v>
      </c>
      <c r="CD7" s="60" t="s">
        <v>13</v>
      </c>
      <c r="CE7" s="69" t="s">
        <v>14</v>
      </c>
      <c r="CF7" s="60" t="s">
        <v>13</v>
      </c>
      <c r="CG7" s="69" t="s">
        <v>14</v>
      </c>
      <c r="CH7" s="60" t="s">
        <v>13</v>
      </c>
      <c r="CI7" s="69" t="s">
        <v>14</v>
      </c>
      <c r="CJ7" s="60" t="s">
        <v>13</v>
      </c>
      <c r="CK7" s="69" t="s">
        <v>14</v>
      </c>
      <c r="CL7" s="60" t="s">
        <v>13</v>
      </c>
      <c r="CM7" s="69" t="s">
        <v>14</v>
      </c>
      <c r="CN7" s="60" t="s">
        <v>13</v>
      </c>
      <c r="CO7" s="69" t="s">
        <v>14</v>
      </c>
      <c r="CP7" s="60" t="s">
        <v>13</v>
      </c>
      <c r="CQ7" s="69" t="s">
        <v>14</v>
      </c>
      <c r="CR7" s="60" t="s">
        <v>13</v>
      </c>
      <c r="CS7" s="69" t="s">
        <v>14</v>
      </c>
      <c r="CT7" s="60" t="s">
        <v>13</v>
      </c>
      <c r="CU7" s="69" t="s">
        <v>14</v>
      </c>
      <c r="CV7" s="123"/>
      <c r="CW7" s="58" t="s">
        <v>61</v>
      </c>
      <c r="CX7" s="58" t="s">
        <v>14</v>
      </c>
      <c r="CY7" s="58" t="s">
        <v>13</v>
      </c>
      <c r="CZ7" s="58" t="s">
        <v>14</v>
      </c>
      <c r="DA7" s="58" t="s">
        <v>13</v>
      </c>
      <c r="DB7" s="58" t="s">
        <v>14</v>
      </c>
      <c r="DC7" s="58" t="s">
        <v>13</v>
      </c>
      <c r="DD7" s="58" t="s">
        <v>14</v>
      </c>
      <c r="DE7" s="58" t="s">
        <v>13</v>
      </c>
      <c r="DF7" s="58" t="s">
        <v>14</v>
      </c>
      <c r="DG7" s="58" t="s">
        <v>61</v>
      </c>
      <c r="DH7" s="58" t="s">
        <v>14</v>
      </c>
      <c r="DI7" s="58" t="s">
        <v>13</v>
      </c>
      <c r="DJ7" s="58" t="s">
        <v>14</v>
      </c>
      <c r="DK7" s="58" t="s">
        <v>13</v>
      </c>
      <c r="DL7" s="58" t="s">
        <v>14</v>
      </c>
      <c r="DM7" s="58" t="s">
        <v>13</v>
      </c>
      <c r="DN7" s="58" t="s">
        <v>14</v>
      </c>
      <c r="DO7" s="58" t="s">
        <v>13</v>
      </c>
      <c r="DP7" s="58" t="s">
        <v>14</v>
      </c>
      <c r="DQ7" s="58" t="s">
        <v>13</v>
      </c>
      <c r="DR7" s="58" t="s">
        <v>14</v>
      </c>
      <c r="DS7" s="58" t="s">
        <v>13</v>
      </c>
      <c r="DT7" s="58" t="s">
        <v>14</v>
      </c>
      <c r="DU7" s="114"/>
      <c r="DV7" s="58" t="s">
        <v>61</v>
      </c>
      <c r="DW7" s="58" t="s">
        <v>14</v>
      </c>
      <c r="DX7" s="58" t="s">
        <v>13</v>
      </c>
      <c r="DY7" s="58" t="s">
        <v>14</v>
      </c>
      <c r="DZ7" s="58" t="s">
        <v>13</v>
      </c>
      <c r="EA7" s="58" t="s">
        <v>14</v>
      </c>
      <c r="EB7" s="58" t="s">
        <v>13</v>
      </c>
      <c r="EC7" s="58" t="s">
        <v>14</v>
      </c>
      <c r="ED7" s="58" t="s">
        <v>13</v>
      </c>
      <c r="EE7" s="58" t="s">
        <v>14</v>
      </c>
      <c r="EF7" s="58" t="s">
        <v>61</v>
      </c>
      <c r="EG7" s="58" t="s">
        <v>14</v>
      </c>
      <c r="EH7" s="58" t="s">
        <v>13</v>
      </c>
      <c r="EI7" s="58" t="s">
        <v>14</v>
      </c>
      <c r="EJ7" s="58" t="s">
        <v>13</v>
      </c>
      <c r="EK7" s="58" t="s">
        <v>14</v>
      </c>
      <c r="EL7" s="58" t="s">
        <v>13</v>
      </c>
      <c r="EM7" s="58" t="s">
        <v>14</v>
      </c>
      <c r="EN7" s="58" t="s">
        <v>13</v>
      </c>
      <c r="EO7" s="58" t="s">
        <v>14</v>
      </c>
      <c r="EP7" s="58" t="s">
        <v>13</v>
      </c>
      <c r="EQ7" s="58" t="s">
        <v>14</v>
      </c>
      <c r="ER7" s="58" t="s">
        <v>13</v>
      </c>
      <c r="ES7" s="58" t="s">
        <v>14</v>
      </c>
      <c r="ET7" s="114"/>
    </row>
    <row r="8" spans="1:150" ht="15" customHeight="1">
      <c r="A8" s="59" t="s">
        <v>32</v>
      </c>
      <c r="B8" s="54">
        <v>33926477</v>
      </c>
      <c r="C8" s="54">
        <v>179724109</v>
      </c>
      <c r="D8" s="54">
        <v>80396181</v>
      </c>
      <c r="E8" s="54">
        <v>149307646</v>
      </c>
      <c r="F8" s="54">
        <v>65346814</v>
      </c>
      <c r="G8" s="54">
        <v>185179036</v>
      </c>
      <c r="H8" s="54">
        <v>50716717</v>
      </c>
      <c r="I8" s="54">
        <v>209244603</v>
      </c>
      <c r="J8" s="54">
        <v>59285830</v>
      </c>
      <c r="K8" s="54">
        <v>184023129</v>
      </c>
      <c r="L8" s="54">
        <v>30501432</v>
      </c>
      <c r="M8" s="54">
        <v>161284376</v>
      </c>
      <c r="N8" s="54">
        <v>91985470</v>
      </c>
      <c r="O8" s="54">
        <v>152768987</v>
      </c>
      <c r="P8" s="54">
        <v>28186966</v>
      </c>
      <c r="Q8" s="54">
        <v>886031539</v>
      </c>
      <c r="R8" s="54">
        <v>85408136</v>
      </c>
      <c r="S8" s="54">
        <v>111625570</v>
      </c>
      <c r="T8" s="54">
        <v>58198857</v>
      </c>
      <c r="U8" s="54">
        <v>145892797</v>
      </c>
      <c r="V8" s="54">
        <v>109584738</v>
      </c>
      <c r="W8" s="54">
        <v>36777505</v>
      </c>
      <c r="X8" s="54">
        <v>77069195</v>
      </c>
      <c r="Y8" s="54">
        <v>131816112</v>
      </c>
      <c r="Z8" s="54">
        <v>87228427.609999999</v>
      </c>
      <c r="AA8" s="54">
        <v>145158028</v>
      </c>
      <c r="AB8" s="54">
        <v>79499270</v>
      </c>
      <c r="AC8" s="54">
        <v>119819263</v>
      </c>
      <c r="AD8" s="54">
        <v>19103088.699999996</v>
      </c>
      <c r="AE8" s="54">
        <v>19865741.879999995</v>
      </c>
      <c r="AF8" s="54">
        <v>38573381</v>
      </c>
      <c r="AG8" s="54">
        <v>27474560</v>
      </c>
      <c r="AH8" s="54">
        <v>33475770</v>
      </c>
      <c r="AI8" s="54">
        <v>0</v>
      </c>
      <c r="AJ8" s="54">
        <v>3532186</v>
      </c>
      <c r="AK8" s="54">
        <v>35210</v>
      </c>
      <c r="AL8" s="54">
        <v>4806103</v>
      </c>
      <c r="AM8" s="54">
        <v>39117077</v>
      </c>
      <c r="AN8" s="54">
        <v>25683845</v>
      </c>
      <c r="AO8" s="54">
        <v>60816973</v>
      </c>
      <c r="AP8" s="54">
        <v>27602851</v>
      </c>
      <c r="AQ8" s="54">
        <v>36885577</v>
      </c>
      <c r="AR8" s="54">
        <v>52578062</v>
      </c>
      <c r="AS8" s="54">
        <v>44138902</v>
      </c>
      <c r="AT8" s="54">
        <v>112594827</v>
      </c>
      <c r="AU8" s="54">
        <v>33322044</v>
      </c>
      <c r="AV8" s="54">
        <v>100413592</v>
      </c>
      <c r="AW8" s="54">
        <v>57933283</v>
      </c>
      <c r="AX8" s="62">
        <f>SUM(Z8:AW8)</f>
        <v>1169658062.1900001</v>
      </c>
      <c r="AY8" s="54">
        <v>79904415</v>
      </c>
      <c r="AZ8" s="54">
        <v>36768594</v>
      </c>
      <c r="BA8" s="54">
        <v>32326336</v>
      </c>
      <c r="BB8" s="54">
        <v>50627865</v>
      </c>
      <c r="BC8" s="54">
        <v>72137427.970000014</v>
      </c>
      <c r="BD8" s="54">
        <v>33271965.91</v>
      </c>
      <c r="BE8" s="54">
        <v>41643667</v>
      </c>
      <c r="BF8" s="54">
        <v>30409148</v>
      </c>
      <c r="BG8" s="54">
        <v>60712747</v>
      </c>
      <c r="BH8" s="54">
        <v>42356585</v>
      </c>
      <c r="BI8" s="54">
        <v>64059755</v>
      </c>
      <c r="BJ8" s="54">
        <v>39207500</v>
      </c>
      <c r="BK8" s="54">
        <v>142678216</v>
      </c>
      <c r="BL8" s="54">
        <v>48571980</v>
      </c>
      <c r="BM8" s="54">
        <v>105597889</v>
      </c>
      <c r="BN8" s="54">
        <v>79185061</v>
      </c>
      <c r="BO8" s="54">
        <v>48966521</v>
      </c>
      <c r="BP8" s="54">
        <v>107543869</v>
      </c>
      <c r="BQ8" s="54">
        <v>76545965</v>
      </c>
      <c r="BR8" s="54">
        <v>79053808</v>
      </c>
      <c r="BS8" s="54">
        <v>201140428</v>
      </c>
      <c r="BT8" s="54">
        <v>35869185</v>
      </c>
      <c r="BU8" s="54">
        <v>137087550.51000011</v>
      </c>
      <c r="BV8" s="54">
        <v>82983158.909999996</v>
      </c>
      <c r="BW8" s="62">
        <f>SUM(AY8:BV8)</f>
        <v>1728649637.3000004</v>
      </c>
      <c r="BX8" s="54">
        <v>102404470</v>
      </c>
      <c r="BY8" s="54">
        <v>79935535</v>
      </c>
      <c r="BZ8" s="54">
        <v>119900335</v>
      </c>
      <c r="CA8" s="54">
        <v>87644213</v>
      </c>
      <c r="CB8" s="54">
        <v>183384840</v>
      </c>
      <c r="CC8" s="54">
        <v>89768812</v>
      </c>
      <c r="CD8" s="54">
        <v>99742652</v>
      </c>
      <c r="CE8" s="54">
        <v>56781409</v>
      </c>
      <c r="CF8" s="54">
        <v>87108603</v>
      </c>
      <c r="CG8" s="54">
        <v>123230997</v>
      </c>
      <c r="CH8" s="54">
        <v>113771701</v>
      </c>
      <c r="CI8" s="54">
        <v>133823927</v>
      </c>
      <c r="CJ8" s="54">
        <v>74626534</v>
      </c>
      <c r="CK8" s="54">
        <v>105519723</v>
      </c>
      <c r="CL8" s="54">
        <v>197198440</v>
      </c>
      <c r="CM8" s="54">
        <v>106078769</v>
      </c>
      <c r="CN8" s="54">
        <v>90702002.770000041</v>
      </c>
      <c r="CO8" s="54">
        <v>108806261.35000002</v>
      </c>
      <c r="CP8" s="54">
        <v>66988128</v>
      </c>
      <c r="CQ8" s="54">
        <v>107208788</v>
      </c>
      <c r="CR8" s="54">
        <v>118383080</v>
      </c>
      <c r="CS8" s="54">
        <v>78426901</v>
      </c>
      <c r="CT8" s="54">
        <v>74221753</v>
      </c>
      <c r="CU8" s="54">
        <v>133502690.81999999</v>
      </c>
      <c r="CV8" s="62">
        <f>SUM(BX8:CU8)</f>
        <v>2539160564.9400001</v>
      </c>
      <c r="CW8" s="90">
        <v>123769038</v>
      </c>
      <c r="CX8" s="90">
        <v>123769380</v>
      </c>
      <c r="CY8" s="90">
        <v>133933719</v>
      </c>
      <c r="CZ8" s="90">
        <v>90445703</v>
      </c>
      <c r="DA8" s="90">
        <v>37896292</v>
      </c>
      <c r="DB8" s="90">
        <v>10636934</v>
      </c>
      <c r="DC8" s="90">
        <v>3162399</v>
      </c>
      <c r="DD8" s="90">
        <v>2237912.5</v>
      </c>
      <c r="DE8" s="90">
        <v>162172668.47999999</v>
      </c>
      <c r="DF8" s="90">
        <v>2521296.0499999998</v>
      </c>
      <c r="DG8" s="90">
        <v>108380956</v>
      </c>
      <c r="DH8" s="90">
        <v>3532939</v>
      </c>
      <c r="DI8" s="90">
        <v>104469083</v>
      </c>
      <c r="DJ8" s="90">
        <v>70112480</v>
      </c>
      <c r="DK8" s="90">
        <v>65912868</v>
      </c>
      <c r="DL8" s="90">
        <v>8621476</v>
      </c>
      <c r="DM8" s="90">
        <v>54239903.629999995</v>
      </c>
      <c r="DN8" s="90">
        <v>123435385.13</v>
      </c>
      <c r="DO8" s="90">
        <v>90652615</v>
      </c>
      <c r="DP8" s="90">
        <v>57686109</v>
      </c>
      <c r="DQ8" s="90">
        <v>86073891.299999997</v>
      </c>
      <c r="DR8" s="90">
        <v>109570995.62</v>
      </c>
      <c r="DS8" s="90">
        <v>134475733.88999999</v>
      </c>
      <c r="DT8" s="90">
        <v>58780933.830000006</v>
      </c>
      <c r="DU8" s="62">
        <f>SUM(CW8:DT8)</f>
        <v>1766490711.4299998</v>
      </c>
      <c r="DV8" s="90">
        <v>75817689</v>
      </c>
      <c r="DW8" s="90">
        <v>53285107</v>
      </c>
      <c r="DX8" s="90">
        <v>71155056</v>
      </c>
      <c r="DY8" s="90">
        <v>28368485</v>
      </c>
      <c r="DZ8" s="90">
        <v>55692957</v>
      </c>
      <c r="EA8" s="90">
        <v>77323317</v>
      </c>
      <c r="EB8" s="90">
        <v>62047565</v>
      </c>
      <c r="EC8" s="90">
        <v>72528672</v>
      </c>
      <c r="ED8" s="90">
        <v>102334150.47999999</v>
      </c>
      <c r="EE8" s="90">
        <v>60632374.899999999</v>
      </c>
      <c r="EF8" s="90">
        <v>75515864</v>
      </c>
      <c r="EG8" s="90">
        <v>116841302</v>
      </c>
      <c r="EH8" s="90">
        <v>68170047</v>
      </c>
      <c r="EI8" s="90">
        <v>91419480</v>
      </c>
      <c r="EJ8" s="90">
        <v>50279633</v>
      </c>
      <c r="EK8" s="90">
        <v>106497163</v>
      </c>
      <c r="EL8" s="90">
        <v>68319392.900000006</v>
      </c>
      <c r="EM8" s="90">
        <v>64631787.019999996</v>
      </c>
      <c r="EN8" s="90">
        <v>94184028.549999997</v>
      </c>
      <c r="EO8" s="90">
        <v>88297665.329999998</v>
      </c>
      <c r="EP8" s="90">
        <v>55428986.329999998</v>
      </c>
      <c r="EQ8" s="90">
        <v>92920398.219999984</v>
      </c>
      <c r="ER8" s="90">
        <v>44659422</v>
      </c>
      <c r="ES8" s="90">
        <v>169980206</v>
      </c>
      <c r="ET8" s="62">
        <f>SUM(DV8:ES8)</f>
        <v>1846330748.73</v>
      </c>
    </row>
    <row r="9" spans="1:150" ht="15" customHeight="1">
      <c r="A9" s="59" t="s">
        <v>100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45100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62">
        <f t="shared" ref="AX9:AX71" si="0">SUM(Z9:AW9)</f>
        <v>45100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0</v>
      </c>
      <c r="BO9" s="54">
        <v>0</v>
      </c>
      <c r="BP9" s="54">
        <v>0</v>
      </c>
      <c r="BQ9" s="54">
        <v>0</v>
      </c>
      <c r="BR9" s="54">
        <v>0</v>
      </c>
      <c r="BS9" s="54">
        <v>0</v>
      </c>
      <c r="BT9" s="54">
        <v>0</v>
      </c>
      <c r="BU9" s="54">
        <v>0</v>
      </c>
      <c r="BV9" s="54">
        <v>0</v>
      </c>
      <c r="BW9" s="62">
        <f t="shared" ref="BW9:BW71" si="1">SUM(AY9:BV9)</f>
        <v>0</v>
      </c>
      <c r="BX9" s="54">
        <v>0</v>
      </c>
      <c r="BY9" s="54">
        <v>0</v>
      </c>
      <c r="BZ9" s="54">
        <v>0</v>
      </c>
      <c r="CA9" s="54">
        <v>0</v>
      </c>
      <c r="CB9" s="54">
        <v>0</v>
      </c>
      <c r="CC9" s="54">
        <v>0</v>
      </c>
      <c r="CD9" s="54">
        <v>0</v>
      </c>
      <c r="CE9" s="54">
        <v>0</v>
      </c>
      <c r="CF9" s="54">
        <v>0</v>
      </c>
      <c r="CG9" s="54">
        <v>0</v>
      </c>
      <c r="CH9" s="54">
        <v>0</v>
      </c>
      <c r="CI9" s="54">
        <v>0</v>
      </c>
      <c r="CJ9" s="54">
        <v>0</v>
      </c>
      <c r="CK9" s="54">
        <v>0</v>
      </c>
      <c r="CL9" s="54">
        <v>0</v>
      </c>
      <c r="CM9" s="54">
        <v>0</v>
      </c>
      <c r="CN9" s="54">
        <v>0</v>
      </c>
      <c r="CO9" s="54">
        <v>0</v>
      </c>
      <c r="CP9" s="54">
        <v>0</v>
      </c>
      <c r="CQ9" s="54">
        <v>0</v>
      </c>
      <c r="CR9" s="54">
        <v>0</v>
      </c>
      <c r="CS9" s="54">
        <v>0</v>
      </c>
      <c r="CT9" s="54">
        <v>0</v>
      </c>
      <c r="CU9" s="54">
        <v>0</v>
      </c>
      <c r="CV9" s="62">
        <f t="shared" ref="CV9:CV71" si="2">SUM(BX9:CU9)</f>
        <v>0</v>
      </c>
      <c r="CW9" s="90">
        <v>0</v>
      </c>
      <c r="CX9" s="90">
        <v>0</v>
      </c>
      <c r="CY9" s="90">
        <v>0</v>
      </c>
      <c r="CZ9" s="90">
        <v>0</v>
      </c>
      <c r="DA9" s="90">
        <v>0</v>
      </c>
      <c r="DB9" s="90">
        <v>0</v>
      </c>
      <c r="DC9" s="90">
        <v>0</v>
      </c>
      <c r="DD9" s="90">
        <v>0</v>
      </c>
      <c r="DE9" s="90">
        <v>0</v>
      </c>
      <c r="DF9" s="90">
        <v>0</v>
      </c>
      <c r="DG9" s="90">
        <v>0</v>
      </c>
      <c r="DH9" s="90">
        <v>0</v>
      </c>
      <c r="DI9" s="90">
        <v>0</v>
      </c>
      <c r="DJ9" s="90">
        <v>0</v>
      </c>
      <c r="DK9" s="90">
        <v>0</v>
      </c>
      <c r="DL9" s="90">
        <v>0</v>
      </c>
      <c r="DM9" s="90">
        <v>0</v>
      </c>
      <c r="DN9" s="90">
        <v>0</v>
      </c>
      <c r="DO9" s="90">
        <v>0</v>
      </c>
      <c r="DP9" s="90">
        <v>0</v>
      </c>
      <c r="DQ9" s="90">
        <v>0</v>
      </c>
      <c r="DR9" s="90">
        <v>0</v>
      </c>
      <c r="DS9" s="90">
        <v>0</v>
      </c>
      <c r="DT9" s="90">
        <v>0</v>
      </c>
      <c r="DU9" s="62">
        <f t="shared" ref="DU9:DU71" si="3">SUM(CW9:DT9)</f>
        <v>0</v>
      </c>
      <c r="DV9" s="90">
        <v>0</v>
      </c>
      <c r="DW9" s="90">
        <v>0</v>
      </c>
      <c r="DX9" s="90">
        <v>0</v>
      </c>
      <c r="DY9" s="90">
        <v>0</v>
      </c>
      <c r="DZ9" s="90">
        <v>0</v>
      </c>
      <c r="EA9" s="90">
        <v>0</v>
      </c>
      <c r="EB9" s="90">
        <v>0</v>
      </c>
      <c r="EC9" s="90">
        <v>0</v>
      </c>
      <c r="ED9" s="90">
        <v>0</v>
      </c>
      <c r="EE9" s="90">
        <v>0</v>
      </c>
      <c r="EF9" s="90">
        <v>0</v>
      </c>
      <c r="EG9" s="90">
        <v>0</v>
      </c>
      <c r="EH9" s="90">
        <v>0</v>
      </c>
      <c r="EI9" s="90">
        <v>0</v>
      </c>
      <c r="EJ9" s="90">
        <v>0</v>
      </c>
      <c r="EK9" s="90">
        <v>0</v>
      </c>
      <c r="EL9" s="90">
        <v>0</v>
      </c>
      <c r="EM9" s="90">
        <v>0</v>
      </c>
      <c r="EN9" s="90">
        <v>0</v>
      </c>
      <c r="EO9" s="90">
        <v>0</v>
      </c>
      <c r="EP9" s="90">
        <v>0</v>
      </c>
      <c r="EQ9" s="90">
        <v>0</v>
      </c>
      <c r="ER9" s="90">
        <v>0</v>
      </c>
      <c r="ES9" s="90">
        <v>0</v>
      </c>
      <c r="ET9" s="62">
        <f t="shared" ref="ET9:ET71" si="4">SUM(DV9:ES9)</f>
        <v>0</v>
      </c>
    </row>
    <row r="10" spans="1:150" ht="15" customHeight="1">
      <c r="A10" s="59" t="s">
        <v>101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18000</v>
      </c>
      <c r="U10" s="54">
        <v>0</v>
      </c>
      <c r="V10" s="54">
        <v>13573</v>
      </c>
      <c r="W10" s="54">
        <v>0</v>
      </c>
      <c r="X10" s="54">
        <v>175900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62">
        <f t="shared" si="0"/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  <c r="BN10" s="54">
        <v>0</v>
      </c>
      <c r="BO10" s="54">
        <v>0</v>
      </c>
      <c r="BP10" s="54">
        <v>0</v>
      </c>
      <c r="BQ10" s="54">
        <v>0</v>
      </c>
      <c r="BR10" s="54">
        <v>0</v>
      </c>
      <c r="BS10" s="54">
        <v>0</v>
      </c>
      <c r="BT10" s="54">
        <v>0</v>
      </c>
      <c r="BU10" s="54">
        <v>0</v>
      </c>
      <c r="BV10" s="54">
        <v>0</v>
      </c>
      <c r="BW10" s="62">
        <f t="shared" si="1"/>
        <v>0</v>
      </c>
      <c r="BX10" s="54">
        <v>0</v>
      </c>
      <c r="BY10" s="54">
        <v>0</v>
      </c>
      <c r="BZ10" s="54">
        <v>0</v>
      </c>
      <c r="CA10" s="54">
        <v>0</v>
      </c>
      <c r="CB10" s="54">
        <v>0</v>
      </c>
      <c r="CC10" s="54">
        <v>0</v>
      </c>
      <c r="CD10" s="54">
        <v>0</v>
      </c>
      <c r="CE10" s="54">
        <v>0</v>
      </c>
      <c r="CF10" s="54">
        <v>0</v>
      </c>
      <c r="CG10" s="54">
        <v>0</v>
      </c>
      <c r="CH10" s="54">
        <v>0</v>
      </c>
      <c r="CI10" s="54">
        <v>0</v>
      </c>
      <c r="CJ10" s="54">
        <v>0</v>
      </c>
      <c r="CK10" s="54">
        <v>0</v>
      </c>
      <c r="CL10" s="54">
        <v>0</v>
      </c>
      <c r="CM10" s="54">
        <v>0</v>
      </c>
      <c r="CN10" s="54">
        <v>0</v>
      </c>
      <c r="CO10" s="54">
        <v>0</v>
      </c>
      <c r="CP10" s="54">
        <v>0</v>
      </c>
      <c r="CQ10" s="54">
        <v>0</v>
      </c>
      <c r="CR10" s="54">
        <v>0</v>
      </c>
      <c r="CS10" s="54">
        <v>0</v>
      </c>
      <c r="CT10" s="54">
        <v>0</v>
      </c>
      <c r="CU10" s="54">
        <v>0</v>
      </c>
      <c r="CV10" s="62">
        <f t="shared" si="2"/>
        <v>0</v>
      </c>
      <c r="CW10" s="90">
        <v>0</v>
      </c>
      <c r="CX10" s="90">
        <v>0</v>
      </c>
      <c r="CY10" s="90">
        <v>0</v>
      </c>
      <c r="CZ10" s="90">
        <v>0</v>
      </c>
      <c r="DA10" s="90">
        <v>10600</v>
      </c>
      <c r="DB10" s="90">
        <v>0</v>
      </c>
      <c r="DC10" s="90">
        <v>0</v>
      </c>
      <c r="DD10" s="90">
        <v>0</v>
      </c>
      <c r="DE10" s="90">
        <v>0</v>
      </c>
      <c r="DF10" s="90">
        <v>0</v>
      </c>
      <c r="DG10" s="90">
        <v>0</v>
      </c>
      <c r="DH10" s="90">
        <v>0</v>
      </c>
      <c r="DI10" s="90">
        <v>0</v>
      </c>
      <c r="DJ10" s="90">
        <v>0</v>
      </c>
      <c r="DK10" s="90">
        <v>0</v>
      </c>
      <c r="DL10" s="90">
        <v>0</v>
      </c>
      <c r="DM10" s="90">
        <v>0</v>
      </c>
      <c r="DN10" s="90">
        <v>0</v>
      </c>
      <c r="DO10" s="90">
        <v>0</v>
      </c>
      <c r="DP10" s="90">
        <v>0</v>
      </c>
      <c r="DQ10" s="90">
        <v>0</v>
      </c>
      <c r="DR10" s="90">
        <v>0</v>
      </c>
      <c r="DS10" s="90">
        <v>0</v>
      </c>
      <c r="DT10" s="90">
        <v>0</v>
      </c>
      <c r="DU10" s="62">
        <f t="shared" si="3"/>
        <v>10600</v>
      </c>
      <c r="DV10" s="90">
        <v>0</v>
      </c>
      <c r="DW10" s="90">
        <v>0</v>
      </c>
      <c r="DX10" s="90">
        <v>0</v>
      </c>
      <c r="DY10" s="90">
        <v>0</v>
      </c>
      <c r="DZ10" s="90">
        <v>0</v>
      </c>
      <c r="EA10" s="90">
        <v>0</v>
      </c>
      <c r="EB10" s="90">
        <v>0</v>
      </c>
      <c r="EC10" s="90">
        <v>0</v>
      </c>
      <c r="ED10" s="90">
        <v>0</v>
      </c>
      <c r="EE10" s="90">
        <v>0</v>
      </c>
      <c r="EF10" s="90">
        <v>0</v>
      </c>
      <c r="EG10" s="90">
        <v>0</v>
      </c>
      <c r="EH10" s="90">
        <v>0</v>
      </c>
      <c r="EI10" s="90">
        <v>0</v>
      </c>
      <c r="EJ10" s="90">
        <v>0</v>
      </c>
      <c r="EK10" s="90">
        <v>100000</v>
      </c>
      <c r="EL10" s="90">
        <v>0</v>
      </c>
      <c r="EM10" s="90">
        <v>0</v>
      </c>
      <c r="EN10" s="90">
        <v>0</v>
      </c>
      <c r="EO10" s="90">
        <v>0</v>
      </c>
      <c r="EP10" s="90">
        <v>0</v>
      </c>
      <c r="EQ10" s="90">
        <v>0</v>
      </c>
      <c r="ER10" s="90">
        <v>0</v>
      </c>
      <c r="ES10" s="90">
        <v>0</v>
      </c>
      <c r="ET10" s="62">
        <f t="shared" si="4"/>
        <v>100000</v>
      </c>
    </row>
    <row r="11" spans="1:150" ht="15" customHeight="1">
      <c r="A11" s="59" t="s">
        <v>31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22855</v>
      </c>
      <c r="I11" s="54">
        <v>0</v>
      </c>
      <c r="J11" s="54">
        <v>20000</v>
      </c>
      <c r="K11" s="54">
        <v>0</v>
      </c>
      <c r="L11" s="54">
        <v>27890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62">
        <f t="shared" si="0"/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0</v>
      </c>
      <c r="BR11" s="54">
        <v>0</v>
      </c>
      <c r="BS11" s="54">
        <v>0</v>
      </c>
      <c r="BT11" s="54">
        <v>0</v>
      </c>
      <c r="BU11" s="54">
        <v>0</v>
      </c>
      <c r="BV11" s="54">
        <v>0</v>
      </c>
      <c r="BW11" s="62">
        <f t="shared" si="1"/>
        <v>0</v>
      </c>
      <c r="BX11" s="54">
        <v>0</v>
      </c>
      <c r="BY11" s="54">
        <v>0</v>
      </c>
      <c r="BZ11" s="54">
        <v>0</v>
      </c>
      <c r="CA11" s="54">
        <v>0</v>
      </c>
      <c r="CB11" s="54">
        <v>0</v>
      </c>
      <c r="CC11" s="54">
        <v>0</v>
      </c>
      <c r="CD11" s="54">
        <v>0</v>
      </c>
      <c r="CE11" s="54">
        <v>0</v>
      </c>
      <c r="CF11" s="54">
        <v>0</v>
      </c>
      <c r="CG11" s="54">
        <v>0</v>
      </c>
      <c r="CH11" s="54">
        <v>0</v>
      </c>
      <c r="CI11" s="54">
        <v>0</v>
      </c>
      <c r="CJ11" s="54">
        <v>0</v>
      </c>
      <c r="CK11" s="54">
        <v>0</v>
      </c>
      <c r="CL11" s="54">
        <v>0</v>
      </c>
      <c r="CM11" s="54">
        <v>0</v>
      </c>
      <c r="CN11" s="54">
        <v>0</v>
      </c>
      <c r="CO11" s="54">
        <v>0</v>
      </c>
      <c r="CP11" s="54">
        <v>0</v>
      </c>
      <c r="CQ11" s="54">
        <v>0</v>
      </c>
      <c r="CR11" s="54">
        <v>0</v>
      </c>
      <c r="CS11" s="54">
        <v>0</v>
      </c>
      <c r="CT11" s="54">
        <v>0</v>
      </c>
      <c r="CU11" s="54">
        <v>0</v>
      </c>
      <c r="CV11" s="62">
        <f t="shared" si="2"/>
        <v>0</v>
      </c>
      <c r="CW11" s="90">
        <v>0</v>
      </c>
      <c r="CX11" s="90">
        <v>0</v>
      </c>
      <c r="CY11" s="90">
        <v>0</v>
      </c>
      <c r="CZ11" s="90">
        <v>0</v>
      </c>
      <c r="DA11" s="90">
        <v>0</v>
      </c>
      <c r="DB11" s="90">
        <v>0</v>
      </c>
      <c r="DC11" s="90">
        <v>0</v>
      </c>
      <c r="DD11" s="90">
        <v>0</v>
      </c>
      <c r="DE11" s="90">
        <v>0</v>
      </c>
      <c r="DF11" s="90">
        <v>0</v>
      </c>
      <c r="DG11" s="90">
        <v>0</v>
      </c>
      <c r="DH11" s="90">
        <v>0</v>
      </c>
      <c r="DI11" s="90">
        <v>0</v>
      </c>
      <c r="DJ11" s="90">
        <v>0</v>
      </c>
      <c r="DK11" s="90">
        <v>0</v>
      </c>
      <c r="DL11" s="90">
        <v>0</v>
      </c>
      <c r="DM11" s="90">
        <v>0</v>
      </c>
      <c r="DN11" s="90">
        <v>0</v>
      </c>
      <c r="DO11" s="90">
        <v>0</v>
      </c>
      <c r="DP11" s="90">
        <v>0</v>
      </c>
      <c r="DQ11" s="90">
        <v>0</v>
      </c>
      <c r="DR11" s="90">
        <v>0</v>
      </c>
      <c r="DS11" s="90">
        <v>0</v>
      </c>
      <c r="DT11" s="90">
        <v>0</v>
      </c>
      <c r="DU11" s="62">
        <f t="shared" si="3"/>
        <v>0</v>
      </c>
      <c r="DV11" s="90">
        <v>0</v>
      </c>
      <c r="DW11" s="90">
        <v>0</v>
      </c>
      <c r="DX11" s="90">
        <v>0</v>
      </c>
      <c r="DY11" s="90">
        <v>0</v>
      </c>
      <c r="DZ11" s="90">
        <v>0</v>
      </c>
      <c r="EA11" s="90">
        <v>0</v>
      </c>
      <c r="EB11" s="90">
        <v>0</v>
      </c>
      <c r="EC11" s="90">
        <v>0</v>
      </c>
      <c r="ED11" s="90">
        <v>0</v>
      </c>
      <c r="EE11" s="90">
        <v>0</v>
      </c>
      <c r="EF11" s="90">
        <v>0</v>
      </c>
      <c r="EG11" s="90">
        <v>0</v>
      </c>
      <c r="EH11" s="90">
        <v>0</v>
      </c>
      <c r="EI11" s="90">
        <v>0</v>
      </c>
      <c r="EJ11" s="90">
        <v>0</v>
      </c>
      <c r="EK11" s="90">
        <v>0</v>
      </c>
      <c r="EL11" s="90">
        <v>0</v>
      </c>
      <c r="EM11" s="90">
        <v>0</v>
      </c>
      <c r="EN11" s="90">
        <v>0</v>
      </c>
      <c r="EO11" s="90">
        <v>0</v>
      </c>
      <c r="EP11" s="90">
        <v>0</v>
      </c>
      <c r="EQ11" s="90">
        <v>0</v>
      </c>
      <c r="ER11" s="90">
        <v>0</v>
      </c>
      <c r="ES11" s="90">
        <v>0</v>
      </c>
      <c r="ET11" s="62">
        <f t="shared" si="4"/>
        <v>0</v>
      </c>
    </row>
    <row r="12" spans="1:150" ht="15" customHeight="1">
      <c r="A12" s="59" t="s">
        <v>30</v>
      </c>
      <c r="B12" s="54">
        <v>9379801</v>
      </c>
      <c r="C12" s="54">
        <v>12870</v>
      </c>
      <c r="D12" s="54">
        <v>7476768</v>
      </c>
      <c r="E12" s="54">
        <v>0</v>
      </c>
      <c r="F12" s="54">
        <v>8838980</v>
      </c>
      <c r="G12" s="54">
        <v>0</v>
      </c>
      <c r="H12" s="54">
        <v>7187790</v>
      </c>
      <c r="I12" s="54">
        <v>0</v>
      </c>
      <c r="J12" s="54">
        <v>6948843</v>
      </c>
      <c r="K12" s="54">
        <v>0</v>
      </c>
      <c r="L12" s="54">
        <v>7793811</v>
      </c>
      <c r="M12" s="54">
        <v>0</v>
      </c>
      <c r="N12" s="54">
        <v>6425379</v>
      </c>
      <c r="O12" s="54">
        <v>0</v>
      </c>
      <c r="P12" s="54">
        <v>4275045</v>
      </c>
      <c r="Q12" s="54">
        <v>45000</v>
      </c>
      <c r="R12" s="54">
        <v>5514295</v>
      </c>
      <c r="S12" s="54">
        <v>0</v>
      </c>
      <c r="T12" s="54">
        <v>5066168</v>
      </c>
      <c r="U12" s="54">
        <v>0</v>
      </c>
      <c r="V12" s="54">
        <v>6049048</v>
      </c>
      <c r="W12" s="54">
        <v>0</v>
      </c>
      <c r="X12" s="54">
        <v>6074035</v>
      </c>
      <c r="Y12" s="54">
        <v>0</v>
      </c>
      <c r="Z12" s="54">
        <v>6083848</v>
      </c>
      <c r="AA12" s="54">
        <v>0</v>
      </c>
      <c r="AB12" s="54">
        <v>8838431</v>
      </c>
      <c r="AC12" s="54">
        <v>0</v>
      </c>
      <c r="AD12" s="54">
        <v>4351356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  <c r="AP12" s="54">
        <v>361954</v>
      </c>
      <c r="AQ12" s="54">
        <v>0</v>
      </c>
      <c r="AR12" s="54">
        <v>0</v>
      </c>
      <c r="AS12" s="54">
        <v>0</v>
      </c>
      <c r="AT12" s="54">
        <v>93000</v>
      </c>
      <c r="AU12" s="54">
        <v>30000</v>
      </c>
      <c r="AV12" s="54">
        <v>159000</v>
      </c>
      <c r="AW12" s="54">
        <v>0</v>
      </c>
      <c r="AX12" s="62">
        <f t="shared" si="0"/>
        <v>19917589</v>
      </c>
      <c r="AY12" s="54">
        <v>16000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19000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0</v>
      </c>
      <c r="BP12" s="54">
        <v>0</v>
      </c>
      <c r="BQ12" s="54">
        <v>50000</v>
      </c>
      <c r="BR12" s="54">
        <v>0</v>
      </c>
      <c r="BS12" s="54">
        <v>0</v>
      </c>
      <c r="BT12" s="54">
        <v>0</v>
      </c>
      <c r="BU12" s="54">
        <v>0</v>
      </c>
      <c r="BV12" s="54">
        <v>0</v>
      </c>
      <c r="BW12" s="62">
        <f t="shared" si="1"/>
        <v>85000</v>
      </c>
      <c r="BX12" s="54">
        <v>19800</v>
      </c>
      <c r="BY12" s="54">
        <v>0</v>
      </c>
      <c r="BZ12" s="54">
        <v>112718</v>
      </c>
      <c r="CA12" s="54">
        <v>0</v>
      </c>
      <c r="CB12" s="54">
        <v>74900</v>
      </c>
      <c r="CC12" s="54">
        <v>0</v>
      </c>
      <c r="CD12" s="54">
        <v>114276</v>
      </c>
      <c r="CE12" s="54">
        <v>0</v>
      </c>
      <c r="CF12" s="54">
        <v>507640</v>
      </c>
      <c r="CG12" s="54">
        <v>0</v>
      </c>
      <c r="CH12" s="54">
        <v>415696</v>
      </c>
      <c r="CI12" s="54">
        <v>11000</v>
      </c>
      <c r="CJ12" s="54">
        <v>304500</v>
      </c>
      <c r="CK12" s="54">
        <v>31726</v>
      </c>
      <c r="CL12" s="54">
        <v>288070</v>
      </c>
      <c r="CM12" s="54">
        <v>0</v>
      </c>
      <c r="CN12" s="54">
        <v>40000</v>
      </c>
      <c r="CO12" s="54">
        <v>0</v>
      </c>
      <c r="CP12" s="54">
        <v>372960</v>
      </c>
      <c r="CQ12" s="54">
        <v>0</v>
      </c>
      <c r="CR12" s="54">
        <v>20000</v>
      </c>
      <c r="CS12" s="54">
        <v>0</v>
      </c>
      <c r="CT12" s="54">
        <v>0</v>
      </c>
      <c r="CU12" s="54">
        <v>0</v>
      </c>
      <c r="CV12" s="62">
        <f t="shared" si="2"/>
        <v>2313286</v>
      </c>
      <c r="CW12" s="90">
        <v>74000</v>
      </c>
      <c r="CX12" s="90">
        <v>14700</v>
      </c>
      <c r="CY12" s="90">
        <v>417997</v>
      </c>
      <c r="CZ12" s="90">
        <v>0</v>
      </c>
      <c r="DA12" s="90">
        <v>123043</v>
      </c>
      <c r="DB12" s="90">
        <v>0</v>
      </c>
      <c r="DC12" s="90">
        <v>170500</v>
      </c>
      <c r="DD12" s="90">
        <v>0</v>
      </c>
      <c r="DE12" s="90">
        <v>329235</v>
      </c>
      <c r="DF12" s="90">
        <v>0</v>
      </c>
      <c r="DG12" s="90">
        <v>139907</v>
      </c>
      <c r="DH12" s="90">
        <v>0</v>
      </c>
      <c r="DI12" s="90">
        <v>114417</v>
      </c>
      <c r="DJ12" s="90">
        <v>0</v>
      </c>
      <c r="DK12" s="90">
        <v>39800</v>
      </c>
      <c r="DL12" s="90">
        <v>0</v>
      </c>
      <c r="DM12" s="90">
        <v>0</v>
      </c>
      <c r="DN12" s="90">
        <v>0</v>
      </c>
      <c r="DO12" s="90">
        <v>122000</v>
      </c>
      <c r="DP12" s="90">
        <v>0</v>
      </c>
      <c r="DQ12" s="90">
        <v>179050</v>
      </c>
      <c r="DR12" s="90">
        <v>0</v>
      </c>
      <c r="DS12" s="90">
        <v>0</v>
      </c>
      <c r="DT12" s="90">
        <v>0</v>
      </c>
      <c r="DU12" s="62">
        <f t="shared" si="3"/>
        <v>1724649</v>
      </c>
      <c r="DV12" s="90">
        <v>0</v>
      </c>
      <c r="DW12" s="90">
        <v>0</v>
      </c>
      <c r="DX12" s="90">
        <v>0</v>
      </c>
      <c r="DY12" s="90">
        <v>0</v>
      </c>
      <c r="DZ12" s="90">
        <v>0</v>
      </c>
      <c r="EA12" s="90">
        <v>0</v>
      </c>
      <c r="EB12" s="90">
        <v>0</v>
      </c>
      <c r="EC12" s="90">
        <v>0</v>
      </c>
      <c r="ED12" s="90">
        <v>363902</v>
      </c>
      <c r="EE12" s="90">
        <v>0</v>
      </c>
      <c r="EF12" s="90">
        <v>38015</v>
      </c>
      <c r="EG12" s="90">
        <v>0</v>
      </c>
      <c r="EH12" s="90">
        <v>0</v>
      </c>
      <c r="EI12" s="90">
        <v>0</v>
      </c>
      <c r="EJ12" s="90">
        <v>818113</v>
      </c>
      <c r="EK12" s="90">
        <v>0</v>
      </c>
      <c r="EL12" s="90">
        <v>305699.43</v>
      </c>
      <c r="EM12" s="90">
        <v>0</v>
      </c>
      <c r="EN12" s="90">
        <v>542742</v>
      </c>
      <c r="EO12" s="90">
        <v>0</v>
      </c>
      <c r="EP12" s="90">
        <v>60000.08</v>
      </c>
      <c r="EQ12" s="90">
        <v>0</v>
      </c>
      <c r="ER12" s="90">
        <v>132467</v>
      </c>
      <c r="ES12" s="90">
        <v>0</v>
      </c>
      <c r="ET12" s="62">
        <f t="shared" si="4"/>
        <v>2260938.5099999998</v>
      </c>
    </row>
    <row r="13" spans="1:150" ht="15" customHeight="1">
      <c r="A13" s="59" t="s">
        <v>33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55000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62">
        <f t="shared" si="0"/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0</v>
      </c>
      <c r="BU13" s="54">
        <v>0</v>
      </c>
      <c r="BV13" s="54">
        <v>0</v>
      </c>
      <c r="BW13" s="62">
        <f t="shared" si="1"/>
        <v>0</v>
      </c>
      <c r="BX13" s="54">
        <v>0</v>
      </c>
      <c r="BY13" s="54">
        <v>0</v>
      </c>
      <c r="BZ13" s="54">
        <v>0</v>
      </c>
      <c r="CA13" s="54">
        <v>0</v>
      </c>
      <c r="CB13" s="54">
        <v>0</v>
      </c>
      <c r="CC13" s="54">
        <v>0</v>
      </c>
      <c r="CD13" s="54">
        <v>0</v>
      </c>
      <c r="CE13" s="54">
        <v>0</v>
      </c>
      <c r="CF13" s="54">
        <v>0</v>
      </c>
      <c r="CG13" s="54">
        <v>0</v>
      </c>
      <c r="CH13" s="54">
        <v>0</v>
      </c>
      <c r="CI13" s="54">
        <v>0</v>
      </c>
      <c r="CJ13" s="54">
        <v>0</v>
      </c>
      <c r="CK13" s="54">
        <v>0</v>
      </c>
      <c r="CL13" s="54">
        <v>0</v>
      </c>
      <c r="CM13" s="54">
        <v>0</v>
      </c>
      <c r="CN13" s="54">
        <v>0</v>
      </c>
      <c r="CO13" s="54">
        <v>0</v>
      </c>
      <c r="CP13" s="54">
        <v>0</v>
      </c>
      <c r="CQ13" s="54">
        <v>0</v>
      </c>
      <c r="CR13" s="54">
        <v>0</v>
      </c>
      <c r="CS13" s="54">
        <v>0</v>
      </c>
      <c r="CT13" s="54">
        <v>28732</v>
      </c>
      <c r="CU13" s="54">
        <v>0</v>
      </c>
      <c r="CV13" s="62">
        <f t="shared" si="2"/>
        <v>28732</v>
      </c>
      <c r="CW13" s="90">
        <v>0</v>
      </c>
      <c r="CX13" s="90">
        <v>0</v>
      </c>
      <c r="CY13" s="90">
        <v>0</v>
      </c>
      <c r="CZ13" s="90">
        <v>0</v>
      </c>
      <c r="DA13" s="90">
        <v>0</v>
      </c>
      <c r="DB13" s="90">
        <v>0</v>
      </c>
      <c r="DC13" s="90">
        <v>0</v>
      </c>
      <c r="DD13" s="90">
        <v>0</v>
      </c>
      <c r="DE13" s="90">
        <v>0</v>
      </c>
      <c r="DF13" s="90">
        <v>0</v>
      </c>
      <c r="DG13" s="90">
        <v>0</v>
      </c>
      <c r="DH13" s="90">
        <v>0</v>
      </c>
      <c r="DI13" s="90">
        <v>0</v>
      </c>
      <c r="DJ13" s="90">
        <v>0</v>
      </c>
      <c r="DK13" s="90">
        <v>0</v>
      </c>
      <c r="DL13" s="90">
        <v>0</v>
      </c>
      <c r="DM13" s="90">
        <v>0</v>
      </c>
      <c r="DN13" s="90">
        <v>0</v>
      </c>
      <c r="DO13" s="90">
        <v>0</v>
      </c>
      <c r="DP13" s="90">
        <v>0</v>
      </c>
      <c r="DQ13" s="90">
        <v>0</v>
      </c>
      <c r="DR13" s="90">
        <v>0</v>
      </c>
      <c r="DS13" s="90">
        <v>0</v>
      </c>
      <c r="DT13" s="90">
        <v>0</v>
      </c>
      <c r="DU13" s="62">
        <f t="shared" si="3"/>
        <v>0</v>
      </c>
      <c r="DV13" s="90">
        <v>0</v>
      </c>
      <c r="DW13" s="90">
        <v>0</v>
      </c>
      <c r="DX13" s="90">
        <v>0</v>
      </c>
      <c r="DY13" s="90">
        <v>0</v>
      </c>
      <c r="DZ13" s="90">
        <v>0</v>
      </c>
      <c r="EA13" s="90">
        <v>0</v>
      </c>
      <c r="EB13" s="90">
        <v>0</v>
      </c>
      <c r="EC13" s="90">
        <v>0</v>
      </c>
      <c r="ED13" s="90">
        <v>0</v>
      </c>
      <c r="EE13" s="90">
        <v>0</v>
      </c>
      <c r="EF13" s="90">
        <v>0</v>
      </c>
      <c r="EG13" s="90">
        <v>0</v>
      </c>
      <c r="EH13" s="90">
        <v>0</v>
      </c>
      <c r="EI13" s="90">
        <v>0</v>
      </c>
      <c r="EJ13" s="90">
        <v>0</v>
      </c>
      <c r="EK13" s="90">
        <v>0</v>
      </c>
      <c r="EL13" s="90">
        <v>0</v>
      </c>
      <c r="EM13" s="90">
        <v>0</v>
      </c>
      <c r="EN13" s="90">
        <v>0</v>
      </c>
      <c r="EO13" s="90">
        <v>0</v>
      </c>
      <c r="EP13" s="90">
        <v>0</v>
      </c>
      <c r="EQ13" s="90">
        <v>0</v>
      </c>
      <c r="ER13" s="90">
        <v>0</v>
      </c>
      <c r="ES13" s="90">
        <v>0</v>
      </c>
      <c r="ET13" s="62">
        <f t="shared" si="4"/>
        <v>0</v>
      </c>
    </row>
    <row r="14" spans="1:150" ht="15" customHeight="1">
      <c r="A14" s="59" t="s">
        <v>99</v>
      </c>
      <c r="B14" s="54">
        <v>0</v>
      </c>
      <c r="C14" s="54">
        <v>0</v>
      </c>
      <c r="D14" s="54">
        <v>0</v>
      </c>
      <c r="E14" s="54">
        <v>19600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20000</v>
      </c>
      <c r="P14" s="54">
        <v>14950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29124</v>
      </c>
      <c r="W14" s="54">
        <v>0</v>
      </c>
      <c r="X14" s="54">
        <v>0</v>
      </c>
      <c r="Y14" s="54">
        <v>0</v>
      </c>
      <c r="Z14" s="54">
        <v>0</v>
      </c>
      <c r="AA14" s="54">
        <v>15000</v>
      </c>
      <c r="AB14" s="54">
        <v>0</v>
      </c>
      <c r="AC14" s="54">
        <v>0</v>
      </c>
      <c r="AD14" s="54">
        <v>30000</v>
      </c>
      <c r="AE14" s="54">
        <v>0</v>
      </c>
      <c r="AF14" s="54">
        <v>0</v>
      </c>
      <c r="AG14" s="54">
        <v>40300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62">
        <f t="shared" si="0"/>
        <v>85300</v>
      </c>
      <c r="AY14" s="54">
        <v>0</v>
      </c>
      <c r="AZ14" s="54">
        <v>0</v>
      </c>
      <c r="BA14" s="54">
        <v>0</v>
      </c>
      <c r="BB14" s="54">
        <v>25000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54">
        <v>34000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0</v>
      </c>
      <c r="BU14" s="54">
        <v>0</v>
      </c>
      <c r="BV14" s="54">
        <v>0</v>
      </c>
      <c r="BW14" s="62">
        <f t="shared" si="1"/>
        <v>59000</v>
      </c>
      <c r="BX14" s="54">
        <v>0</v>
      </c>
      <c r="BY14" s="54">
        <v>0</v>
      </c>
      <c r="BZ14" s="54">
        <v>0</v>
      </c>
      <c r="CA14" s="54">
        <v>18000</v>
      </c>
      <c r="CB14" s="54">
        <v>0</v>
      </c>
      <c r="CC14" s="54">
        <v>0</v>
      </c>
      <c r="CD14" s="54">
        <v>0</v>
      </c>
      <c r="CE14" s="54">
        <v>0</v>
      </c>
      <c r="CF14" s="54">
        <v>0</v>
      </c>
      <c r="CG14" s="54">
        <v>50000</v>
      </c>
      <c r="CH14" s="54">
        <v>16000</v>
      </c>
      <c r="CI14" s="54">
        <v>35000</v>
      </c>
      <c r="CJ14" s="54">
        <v>0</v>
      </c>
      <c r="CK14" s="54">
        <v>0</v>
      </c>
      <c r="CL14" s="54">
        <v>0</v>
      </c>
      <c r="CM14" s="54">
        <v>0</v>
      </c>
      <c r="CN14" s="54">
        <v>0</v>
      </c>
      <c r="CO14" s="54">
        <v>40000</v>
      </c>
      <c r="CP14" s="54">
        <v>0</v>
      </c>
      <c r="CQ14" s="54">
        <v>10000</v>
      </c>
      <c r="CR14" s="54">
        <v>13500</v>
      </c>
      <c r="CS14" s="54">
        <v>0</v>
      </c>
      <c r="CT14" s="54">
        <v>0</v>
      </c>
      <c r="CU14" s="54">
        <v>0</v>
      </c>
      <c r="CV14" s="62">
        <f t="shared" si="2"/>
        <v>182500</v>
      </c>
      <c r="CW14" s="90">
        <v>0</v>
      </c>
      <c r="CX14" s="90">
        <v>30000</v>
      </c>
      <c r="CY14" s="90">
        <v>0</v>
      </c>
      <c r="CZ14" s="90">
        <v>0</v>
      </c>
      <c r="DA14" s="90">
        <v>0</v>
      </c>
      <c r="DB14" s="90">
        <v>0</v>
      </c>
      <c r="DC14" s="90">
        <v>27146</v>
      </c>
      <c r="DD14" s="90">
        <v>20000</v>
      </c>
      <c r="DE14" s="90">
        <v>0</v>
      </c>
      <c r="DF14" s="90">
        <v>0</v>
      </c>
      <c r="DG14" s="90">
        <v>0</v>
      </c>
      <c r="DH14" s="90">
        <v>0</v>
      </c>
      <c r="DI14" s="90">
        <v>10869</v>
      </c>
      <c r="DJ14" s="90">
        <v>0</v>
      </c>
      <c r="DK14" s="90">
        <v>0</v>
      </c>
      <c r="DL14" s="90">
        <v>0</v>
      </c>
      <c r="DM14" s="90">
        <v>0</v>
      </c>
      <c r="DN14" s="90">
        <v>27592</v>
      </c>
      <c r="DO14" s="90">
        <v>0</v>
      </c>
      <c r="DP14" s="90">
        <v>0</v>
      </c>
      <c r="DQ14" s="90">
        <v>0</v>
      </c>
      <c r="DR14" s="90">
        <v>0</v>
      </c>
      <c r="DS14" s="90">
        <v>0</v>
      </c>
      <c r="DT14" s="90">
        <v>0</v>
      </c>
      <c r="DU14" s="62">
        <f t="shared" si="3"/>
        <v>115607</v>
      </c>
      <c r="DV14" s="90">
        <v>0</v>
      </c>
      <c r="DW14" s="90">
        <v>0</v>
      </c>
      <c r="DX14" s="90">
        <v>35000</v>
      </c>
      <c r="DY14" s="90">
        <v>0</v>
      </c>
      <c r="DZ14" s="90">
        <v>30000</v>
      </c>
      <c r="EA14" s="90">
        <v>35000</v>
      </c>
      <c r="EB14" s="90">
        <v>0</v>
      </c>
      <c r="EC14" s="90">
        <v>30000</v>
      </c>
      <c r="ED14" s="90">
        <v>0</v>
      </c>
      <c r="EE14" s="90">
        <v>23000</v>
      </c>
      <c r="EF14" s="90">
        <v>0</v>
      </c>
      <c r="EG14" s="90">
        <v>0</v>
      </c>
      <c r="EH14" s="90">
        <v>0</v>
      </c>
      <c r="EI14" s="90">
        <v>0</v>
      </c>
      <c r="EJ14" s="90">
        <v>0</v>
      </c>
      <c r="EK14" s="90">
        <v>38300</v>
      </c>
      <c r="EL14" s="90">
        <v>0</v>
      </c>
      <c r="EM14" s="90">
        <v>0</v>
      </c>
      <c r="EN14" s="90">
        <v>0</v>
      </c>
      <c r="EO14" s="90">
        <v>0</v>
      </c>
      <c r="EP14" s="90">
        <v>0</v>
      </c>
      <c r="EQ14" s="90">
        <v>15000</v>
      </c>
      <c r="ER14" s="90">
        <v>0</v>
      </c>
      <c r="ES14" s="90">
        <v>0</v>
      </c>
      <c r="ET14" s="62">
        <f t="shared" si="4"/>
        <v>206300</v>
      </c>
    </row>
    <row r="15" spans="1:150" ht="15" customHeight="1">
      <c r="A15" s="59" t="s">
        <v>17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29500</v>
      </c>
      <c r="R15" s="54">
        <v>0</v>
      </c>
      <c r="S15" s="54">
        <v>25000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38453</v>
      </c>
      <c r="AP15" s="54">
        <v>0</v>
      </c>
      <c r="AQ15" s="54">
        <v>1500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62">
        <f t="shared" si="0"/>
        <v>39953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35000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40000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27011</v>
      </c>
      <c r="BS15" s="54">
        <v>0</v>
      </c>
      <c r="BT15" s="54">
        <v>0</v>
      </c>
      <c r="BU15" s="54">
        <v>0</v>
      </c>
      <c r="BV15" s="54">
        <v>0</v>
      </c>
      <c r="BW15" s="62">
        <f>SUM(AY15:BV15)</f>
        <v>102011</v>
      </c>
      <c r="BX15" s="54">
        <v>0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54">
        <v>0</v>
      </c>
      <c r="CE15" s="54">
        <v>0</v>
      </c>
      <c r="CF15" s="54">
        <v>0</v>
      </c>
      <c r="CG15" s="54">
        <v>60000</v>
      </c>
      <c r="CH15" s="54">
        <v>0</v>
      </c>
      <c r="CI15" s="54">
        <v>0</v>
      </c>
      <c r="CJ15" s="54">
        <v>0</v>
      </c>
      <c r="CK15" s="54">
        <v>0</v>
      </c>
      <c r="CL15" s="54">
        <v>0</v>
      </c>
      <c r="CM15" s="54">
        <v>0</v>
      </c>
      <c r="CN15" s="54">
        <v>0</v>
      </c>
      <c r="CO15" s="54">
        <v>0</v>
      </c>
      <c r="CP15" s="54">
        <v>145000</v>
      </c>
      <c r="CQ15" s="54">
        <v>0</v>
      </c>
      <c r="CR15" s="54">
        <v>0</v>
      </c>
      <c r="CS15" s="54">
        <v>0</v>
      </c>
      <c r="CT15" s="54">
        <v>0</v>
      </c>
      <c r="CU15" s="54">
        <v>0</v>
      </c>
      <c r="CV15" s="62">
        <f t="shared" si="2"/>
        <v>205000</v>
      </c>
      <c r="CW15" s="90">
        <v>0</v>
      </c>
      <c r="CX15" s="90">
        <v>60000</v>
      </c>
      <c r="CY15" s="90">
        <v>0</v>
      </c>
      <c r="CZ15" s="90">
        <v>20000</v>
      </c>
      <c r="DA15" s="90">
        <v>0</v>
      </c>
      <c r="DB15" s="90">
        <v>0</v>
      </c>
      <c r="DC15" s="90">
        <v>0</v>
      </c>
      <c r="DD15" s="90">
        <v>0</v>
      </c>
      <c r="DE15" s="90">
        <v>0</v>
      </c>
      <c r="DF15" s="90">
        <v>0</v>
      </c>
      <c r="DG15" s="90">
        <v>0</v>
      </c>
      <c r="DH15" s="90">
        <v>0</v>
      </c>
      <c r="DI15" s="90">
        <v>0</v>
      </c>
      <c r="DJ15" s="90">
        <v>0</v>
      </c>
      <c r="DK15" s="90">
        <v>0</v>
      </c>
      <c r="DL15" s="90">
        <v>105000</v>
      </c>
      <c r="DM15" s="90">
        <v>0</v>
      </c>
      <c r="DN15" s="90">
        <v>20000</v>
      </c>
      <c r="DO15" s="90">
        <v>30000</v>
      </c>
      <c r="DP15" s="90">
        <v>0</v>
      </c>
      <c r="DQ15" s="90">
        <v>0</v>
      </c>
      <c r="DR15" s="90">
        <v>0</v>
      </c>
      <c r="DS15" s="90">
        <v>0</v>
      </c>
      <c r="DT15" s="90">
        <v>0</v>
      </c>
      <c r="DU15" s="62">
        <f t="shared" si="3"/>
        <v>235000</v>
      </c>
      <c r="DV15" s="90">
        <v>0</v>
      </c>
      <c r="DW15" s="90">
        <v>90000</v>
      </c>
      <c r="DX15" s="90">
        <v>0</v>
      </c>
      <c r="DY15" s="90">
        <v>85000</v>
      </c>
      <c r="DZ15" s="90">
        <v>0</v>
      </c>
      <c r="EA15" s="90">
        <v>20000</v>
      </c>
      <c r="EB15" s="90">
        <v>0</v>
      </c>
      <c r="EC15" s="90">
        <v>110000</v>
      </c>
      <c r="ED15" s="90">
        <v>30000</v>
      </c>
      <c r="EE15" s="90">
        <v>0</v>
      </c>
      <c r="EF15" s="90">
        <v>20000</v>
      </c>
      <c r="EG15" s="90">
        <v>0</v>
      </c>
      <c r="EH15" s="90">
        <v>0</v>
      </c>
      <c r="EI15" s="90">
        <v>30000</v>
      </c>
      <c r="EJ15" s="90">
        <v>0</v>
      </c>
      <c r="EK15" s="90">
        <v>0</v>
      </c>
      <c r="EL15" s="90">
        <v>0</v>
      </c>
      <c r="EM15" s="90">
        <v>0</v>
      </c>
      <c r="EN15" s="90">
        <v>0</v>
      </c>
      <c r="EO15" s="90">
        <v>30000</v>
      </c>
      <c r="EP15" s="90">
        <v>0</v>
      </c>
      <c r="EQ15" s="90">
        <v>60000</v>
      </c>
      <c r="ER15" s="90">
        <v>0</v>
      </c>
      <c r="ES15" s="90">
        <v>103000</v>
      </c>
      <c r="ET15" s="62">
        <f t="shared" si="4"/>
        <v>578000</v>
      </c>
    </row>
    <row r="16" spans="1:150" ht="15" customHeight="1">
      <c r="A16" s="59" t="s">
        <v>34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12829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62">
        <f t="shared" si="0"/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62">
        <f t="shared" si="1"/>
        <v>0</v>
      </c>
      <c r="BX16" s="54">
        <v>0</v>
      </c>
      <c r="BY16" s="54">
        <v>0</v>
      </c>
      <c r="BZ16" s="54">
        <v>0</v>
      </c>
      <c r="CA16" s="54">
        <v>0</v>
      </c>
      <c r="CB16" s="54">
        <v>0</v>
      </c>
      <c r="CC16" s="54">
        <v>0</v>
      </c>
      <c r="CD16" s="54">
        <v>0</v>
      </c>
      <c r="CE16" s="54">
        <v>0</v>
      </c>
      <c r="CF16" s="54">
        <v>0</v>
      </c>
      <c r="CG16" s="54">
        <v>0</v>
      </c>
      <c r="CH16" s="54">
        <v>0</v>
      </c>
      <c r="CI16" s="54">
        <v>0</v>
      </c>
      <c r="CJ16" s="54">
        <v>0</v>
      </c>
      <c r="CK16" s="54">
        <v>0</v>
      </c>
      <c r="CL16" s="54">
        <v>0</v>
      </c>
      <c r="CM16" s="54">
        <v>0</v>
      </c>
      <c r="CN16" s="54">
        <v>0</v>
      </c>
      <c r="CO16" s="54">
        <v>0</v>
      </c>
      <c r="CP16" s="54">
        <v>0</v>
      </c>
      <c r="CQ16" s="54">
        <v>0</v>
      </c>
      <c r="CR16" s="54">
        <v>0</v>
      </c>
      <c r="CS16" s="54">
        <v>0</v>
      </c>
      <c r="CT16" s="54">
        <v>0</v>
      </c>
      <c r="CU16" s="54">
        <v>0</v>
      </c>
      <c r="CV16" s="62">
        <f t="shared" si="2"/>
        <v>0</v>
      </c>
      <c r="CW16" s="90">
        <v>0</v>
      </c>
      <c r="CX16" s="90">
        <v>0</v>
      </c>
      <c r="CY16" s="90">
        <v>0</v>
      </c>
      <c r="CZ16" s="90">
        <v>0</v>
      </c>
      <c r="DA16" s="90">
        <v>0</v>
      </c>
      <c r="DB16" s="90">
        <v>0</v>
      </c>
      <c r="DC16" s="90">
        <v>0</v>
      </c>
      <c r="DD16" s="90">
        <v>0</v>
      </c>
      <c r="DE16" s="90">
        <v>0</v>
      </c>
      <c r="DF16" s="90">
        <v>0</v>
      </c>
      <c r="DG16" s="90">
        <v>0</v>
      </c>
      <c r="DH16" s="90">
        <v>0</v>
      </c>
      <c r="DI16" s="90">
        <v>0</v>
      </c>
      <c r="DJ16" s="90">
        <v>0</v>
      </c>
      <c r="DK16" s="90">
        <v>0</v>
      </c>
      <c r="DL16" s="90">
        <v>0</v>
      </c>
      <c r="DM16" s="90">
        <v>12622</v>
      </c>
      <c r="DN16" s="90">
        <v>0</v>
      </c>
      <c r="DO16" s="90">
        <v>60421</v>
      </c>
      <c r="DP16" s="90">
        <v>0</v>
      </c>
      <c r="DQ16" s="90">
        <v>0</v>
      </c>
      <c r="DR16" s="90">
        <v>0</v>
      </c>
      <c r="DS16" s="90">
        <v>0</v>
      </c>
      <c r="DT16" s="90">
        <v>0</v>
      </c>
      <c r="DU16" s="62">
        <f t="shared" si="3"/>
        <v>73043</v>
      </c>
      <c r="DV16" s="90">
        <v>0</v>
      </c>
      <c r="DW16" s="90">
        <v>0</v>
      </c>
      <c r="DX16" s="90">
        <v>0</v>
      </c>
      <c r="DY16" s="90">
        <v>0</v>
      </c>
      <c r="DZ16" s="90">
        <v>0</v>
      </c>
      <c r="EA16" s="90">
        <v>0</v>
      </c>
      <c r="EB16" s="90">
        <v>0</v>
      </c>
      <c r="EC16" s="90">
        <v>0</v>
      </c>
      <c r="ED16" s="90">
        <v>0</v>
      </c>
      <c r="EE16" s="90">
        <v>0</v>
      </c>
      <c r="EF16" s="90">
        <v>0</v>
      </c>
      <c r="EG16" s="90">
        <v>0</v>
      </c>
      <c r="EH16" s="90">
        <v>0</v>
      </c>
      <c r="EI16" s="90">
        <v>0</v>
      </c>
      <c r="EJ16" s="90">
        <v>0</v>
      </c>
      <c r="EK16" s="90">
        <v>0</v>
      </c>
      <c r="EL16" s="90">
        <v>0</v>
      </c>
      <c r="EM16" s="90">
        <v>0</v>
      </c>
      <c r="EN16" s="90">
        <v>0</v>
      </c>
      <c r="EO16" s="90">
        <v>0</v>
      </c>
      <c r="EP16" s="90">
        <v>0</v>
      </c>
      <c r="EQ16" s="90">
        <v>0</v>
      </c>
      <c r="ER16" s="90">
        <v>0</v>
      </c>
      <c r="ES16" s="90">
        <v>0</v>
      </c>
      <c r="ET16" s="62">
        <f t="shared" si="4"/>
        <v>0</v>
      </c>
    </row>
    <row r="17" spans="1:150" ht="15" customHeight="1">
      <c r="A17" s="59" t="s">
        <v>143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31000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38580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62">
        <f t="shared" si="0"/>
        <v>0</v>
      </c>
      <c r="AY17" s="54">
        <v>0</v>
      </c>
      <c r="AZ17" s="54">
        <v>0</v>
      </c>
      <c r="BA17" s="54">
        <v>0</v>
      </c>
      <c r="BB17" s="54">
        <v>25000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0</v>
      </c>
      <c r="BK17" s="54">
        <v>0</v>
      </c>
      <c r="BL17" s="54">
        <v>0</v>
      </c>
      <c r="BM17" s="54">
        <v>0</v>
      </c>
      <c r="BN17" s="54">
        <v>0</v>
      </c>
      <c r="BO17" s="54">
        <v>0</v>
      </c>
      <c r="BP17" s="54">
        <v>0</v>
      </c>
      <c r="BQ17" s="54">
        <v>0</v>
      </c>
      <c r="BR17" s="54">
        <v>0</v>
      </c>
      <c r="BS17" s="54">
        <v>0</v>
      </c>
      <c r="BT17" s="54">
        <v>0</v>
      </c>
      <c r="BU17" s="54">
        <v>0</v>
      </c>
      <c r="BV17" s="54">
        <v>0</v>
      </c>
      <c r="BW17" s="62">
        <f t="shared" si="1"/>
        <v>25000</v>
      </c>
      <c r="BX17" s="54">
        <v>0</v>
      </c>
      <c r="BY17" s="54">
        <v>0</v>
      </c>
      <c r="BZ17" s="54">
        <v>0</v>
      </c>
      <c r="CA17" s="54">
        <v>0</v>
      </c>
      <c r="CB17" s="54">
        <v>0</v>
      </c>
      <c r="CC17" s="54">
        <v>0</v>
      </c>
      <c r="CD17" s="54">
        <v>0</v>
      </c>
      <c r="CE17" s="54">
        <v>0</v>
      </c>
      <c r="CF17" s="54">
        <v>0</v>
      </c>
      <c r="CG17" s="54">
        <v>0</v>
      </c>
      <c r="CH17" s="54">
        <v>0</v>
      </c>
      <c r="CI17" s="54">
        <v>0</v>
      </c>
      <c r="CJ17" s="54">
        <v>0</v>
      </c>
      <c r="CK17" s="54">
        <v>0</v>
      </c>
      <c r="CL17" s="54">
        <v>0</v>
      </c>
      <c r="CM17" s="54">
        <v>0</v>
      </c>
      <c r="CN17" s="54">
        <v>0</v>
      </c>
      <c r="CO17" s="54">
        <v>0</v>
      </c>
      <c r="CP17" s="54">
        <v>0</v>
      </c>
      <c r="CQ17" s="54">
        <v>0</v>
      </c>
      <c r="CR17" s="54">
        <v>0</v>
      </c>
      <c r="CS17" s="54">
        <v>0</v>
      </c>
      <c r="CT17" s="54">
        <v>0</v>
      </c>
      <c r="CU17" s="54">
        <v>0</v>
      </c>
      <c r="CV17" s="62">
        <f t="shared" si="2"/>
        <v>0</v>
      </c>
      <c r="CW17" s="90">
        <v>0</v>
      </c>
      <c r="CX17" s="90">
        <v>0</v>
      </c>
      <c r="CY17" s="90">
        <v>0</v>
      </c>
      <c r="CZ17" s="90">
        <v>0</v>
      </c>
      <c r="DA17" s="90">
        <v>0</v>
      </c>
      <c r="DB17" s="90">
        <v>0</v>
      </c>
      <c r="DC17" s="90">
        <v>0</v>
      </c>
      <c r="DD17" s="90">
        <v>0</v>
      </c>
      <c r="DE17" s="90">
        <v>0</v>
      </c>
      <c r="DF17" s="90">
        <v>0</v>
      </c>
      <c r="DG17" s="90">
        <v>0</v>
      </c>
      <c r="DH17" s="90">
        <v>0</v>
      </c>
      <c r="DI17" s="90">
        <v>0</v>
      </c>
      <c r="DJ17" s="90">
        <v>0</v>
      </c>
      <c r="DK17" s="90">
        <v>0</v>
      </c>
      <c r="DL17" s="90">
        <v>0</v>
      </c>
      <c r="DM17" s="90">
        <v>0</v>
      </c>
      <c r="DN17" s="90">
        <v>0</v>
      </c>
      <c r="DO17" s="90">
        <v>0</v>
      </c>
      <c r="DP17" s="90">
        <v>0</v>
      </c>
      <c r="DQ17" s="90">
        <v>0</v>
      </c>
      <c r="DR17" s="90">
        <v>0</v>
      </c>
      <c r="DS17" s="90">
        <v>0</v>
      </c>
      <c r="DT17" s="90">
        <v>0</v>
      </c>
      <c r="DU17" s="62">
        <f t="shared" si="3"/>
        <v>0</v>
      </c>
      <c r="DV17" s="90">
        <v>0</v>
      </c>
      <c r="DW17" s="90">
        <v>0</v>
      </c>
      <c r="DX17" s="90">
        <v>0</v>
      </c>
      <c r="DY17" s="90">
        <v>0</v>
      </c>
      <c r="DZ17" s="90">
        <v>0</v>
      </c>
      <c r="EA17" s="90">
        <v>0</v>
      </c>
      <c r="EB17" s="90">
        <v>0</v>
      </c>
      <c r="EC17" s="90">
        <v>0</v>
      </c>
      <c r="ED17" s="90">
        <v>0</v>
      </c>
      <c r="EE17" s="90">
        <v>0</v>
      </c>
      <c r="EF17" s="90">
        <v>0</v>
      </c>
      <c r="EG17" s="90">
        <v>0</v>
      </c>
      <c r="EH17" s="90">
        <v>0</v>
      </c>
      <c r="EI17" s="90">
        <v>0</v>
      </c>
      <c r="EJ17" s="90">
        <v>0</v>
      </c>
      <c r="EK17" s="90">
        <v>0</v>
      </c>
      <c r="EL17" s="90">
        <v>0</v>
      </c>
      <c r="EM17" s="90">
        <v>0</v>
      </c>
      <c r="EN17" s="90">
        <v>0</v>
      </c>
      <c r="EO17" s="90">
        <v>0</v>
      </c>
      <c r="EP17" s="90">
        <v>0</v>
      </c>
      <c r="EQ17" s="90">
        <v>0</v>
      </c>
      <c r="ER17" s="90">
        <v>0</v>
      </c>
      <c r="ES17" s="90">
        <v>0</v>
      </c>
      <c r="ET17" s="62">
        <f t="shared" si="4"/>
        <v>0</v>
      </c>
    </row>
    <row r="18" spans="1:150" ht="15" customHeight="1">
      <c r="A18" s="59" t="s">
        <v>135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62">
        <f t="shared" si="0"/>
        <v>0</v>
      </c>
      <c r="AY18" s="54"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54">
        <v>0</v>
      </c>
      <c r="BF18" s="54">
        <v>0</v>
      </c>
      <c r="BG18" s="54">
        <v>0</v>
      </c>
      <c r="BH18" s="54">
        <v>0</v>
      </c>
      <c r="BI18" s="54">
        <v>0</v>
      </c>
      <c r="BJ18" s="54">
        <v>0</v>
      </c>
      <c r="BK18" s="54">
        <v>0</v>
      </c>
      <c r="BL18" s="54">
        <v>20000</v>
      </c>
      <c r="BM18" s="54">
        <v>0</v>
      </c>
      <c r="BN18" s="54">
        <v>0</v>
      </c>
      <c r="BO18" s="54">
        <v>0</v>
      </c>
      <c r="BP18" s="54">
        <v>0</v>
      </c>
      <c r="BQ18" s="54">
        <v>0</v>
      </c>
      <c r="BR18" s="54">
        <v>0</v>
      </c>
      <c r="BS18" s="54">
        <v>0</v>
      </c>
      <c r="BT18" s="54">
        <v>0</v>
      </c>
      <c r="BU18" s="54">
        <v>0</v>
      </c>
      <c r="BV18" s="54">
        <v>0</v>
      </c>
      <c r="BW18" s="62">
        <f t="shared" si="1"/>
        <v>20000</v>
      </c>
      <c r="BX18" s="54">
        <v>0</v>
      </c>
      <c r="BY18" s="54">
        <v>0</v>
      </c>
      <c r="BZ18" s="54">
        <v>0</v>
      </c>
      <c r="CA18" s="54">
        <v>0</v>
      </c>
      <c r="CB18" s="54">
        <v>0</v>
      </c>
      <c r="CC18" s="54">
        <v>0</v>
      </c>
      <c r="CD18" s="54">
        <v>0</v>
      </c>
      <c r="CE18" s="54">
        <v>0</v>
      </c>
      <c r="CF18" s="54">
        <v>0</v>
      </c>
      <c r="CG18" s="54">
        <v>0</v>
      </c>
      <c r="CH18" s="54">
        <v>0</v>
      </c>
      <c r="CI18" s="54">
        <v>0</v>
      </c>
      <c r="CJ18" s="54">
        <v>0</v>
      </c>
      <c r="CK18" s="54">
        <v>0</v>
      </c>
      <c r="CL18" s="54">
        <v>0</v>
      </c>
      <c r="CM18" s="54">
        <v>0</v>
      </c>
      <c r="CN18" s="54">
        <v>0</v>
      </c>
      <c r="CO18" s="54">
        <v>0</v>
      </c>
      <c r="CP18" s="54">
        <v>0</v>
      </c>
      <c r="CQ18" s="54">
        <v>20300</v>
      </c>
      <c r="CR18" s="54">
        <v>0</v>
      </c>
      <c r="CS18" s="54">
        <v>0</v>
      </c>
      <c r="CT18" s="54">
        <v>0</v>
      </c>
      <c r="CU18" s="54">
        <v>0</v>
      </c>
      <c r="CV18" s="62">
        <f t="shared" si="2"/>
        <v>20300</v>
      </c>
      <c r="CW18" s="90">
        <v>0</v>
      </c>
      <c r="CX18" s="90">
        <v>0</v>
      </c>
      <c r="CY18" s="90">
        <v>0</v>
      </c>
      <c r="CZ18" s="90">
        <v>0</v>
      </c>
      <c r="DA18" s="90">
        <v>0</v>
      </c>
      <c r="DB18" s="90">
        <v>0</v>
      </c>
      <c r="DC18" s="90">
        <v>0</v>
      </c>
      <c r="DD18" s="90">
        <v>0</v>
      </c>
      <c r="DE18" s="90">
        <v>0</v>
      </c>
      <c r="DF18" s="90">
        <v>0</v>
      </c>
      <c r="DG18" s="90">
        <v>0</v>
      </c>
      <c r="DH18" s="90">
        <v>0</v>
      </c>
      <c r="DI18" s="90">
        <v>0</v>
      </c>
      <c r="DJ18" s="90">
        <v>0</v>
      </c>
      <c r="DK18" s="90">
        <v>0</v>
      </c>
      <c r="DL18" s="90">
        <v>0</v>
      </c>
      <c r="DM18" s="90">
        <v>0</v>
      </c>
      <c r="DN18" s="90">
        <v>0</v>
      </c>
      <c r="DO18" s="90">
        <v>0</v>
      </c>
      <c r="DP18" s="90">
        <v>0</v>
      </c>
      <c r="DQ18" s="90">
        <v>0</v>
      </c>
      <c r="DR18" s="90">
        <v>0</v>
      </c>
      <c r="DS18" s="90">
        <v>0</v>
      </c>
      <c r="DT18" s="90">
        <v>0</v>
      </c>
      <c r="DU18" s="62">
        <f t="shared" si="3"/>
        <v>0</v>
      </c>
      <c r="DV18" s="90">
        <v>0</v>
      </c>
      <c r="DW18" s="90">
        <v>0</v>
      </c>
      <c r="DX18" s="90">
        <v>0</v>
      </c>
      <c r="DY18" s="90">
        <v>0</v>
      </c>
      <c r="DZ18" s="90">
        <v>0</v>
      </c>
      <c r="EA18" s="90">
        <v>0</v>
      </c>
      <c r="EB18" s="90">
        <v>0</v>
      </c>
      <c r="EC18" s="90">
        <v>0</v>
      </c>
      <c r="ED18" s="90">
        <v>0</v>
      </c>
      <c r="EE18" s="90">
        <v>0</v>
      </c>
      <c r="EF18" s="90">
        <v>0</v>
      </c>
      <c r="EG18" s="90">
        <v>0</v>
      </c>
      <c r="EH18" s="90">
        <v>0</v>
      </c>
      <c r="EI18" s="90">
        <v>0</v>
      </c>
      <c r="EJ18" s="90">
        <v>0</v>
      </c>
      <c r="EK18" s="90">
        <v>0</v>
      </c>
      <c r="EL18" s="90">
        <v>0</v>
      </c>
      <c r="EM18" s="90">
        <v>0</v>
      </c>
      <c r="EN18" s="90">
        <v>0</v>
      </c>
      <c r="EO18" s="90">
        <v>0</v>
      </c>
      <c r="EP18" s="90">
        <v>0</v>
      </c>
      <c r="EQ18" s="90">
        <v>0</v>
      </c>
      <c r="ER18" s="90">
        <v>0</v>
      </c>
      <c r="ES18" s="90">
        <v>0</v>
      </c>
      <c r="ET18" s="62">
        <f t="shared" si="4"/>
        <v>0</v>
      </c>
    </row>
    <row r="19" spans="1:150" ht="15" customHeight="1">
      <c r="A19" s="59" t="s">
        <v>136</v>
      </c>
      <c r="B19" s="54">
        <v>0</v>
      </c>
      <c r="C19" s="54">
        <v>0</v>
      </c>
      <c r="D19" s="54">
        <v>0</v>
      </c>
      <c r="E19" s="54">
        <v>20000</v>
      </c>
      <c r="F19" s="54">
        <v>0</v>
      </c>
      <c r="G19" s="54">
        <v>14000</v>
      </c>
      <c r="H19" s="54">
        <v>0</v>
      </c>
      <c r="I19" s="54">
        <v>25000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25305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23745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62">
        <f t="shared" si="0"/>
        <v>23745</v>
      </c>
      <c r="AY19" s="54">
        <v>0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54">
        <v>0</v>
      </c>
      <c r="BF19" s="54">
        <v>15000</v>
      </c>
      <c r="BG19" s="54">
        <v>0</v>
      </c>
      <c r="BH19" s="54">
        <v>0</v>
      </c>
      <c r="BI19" s="54">
        <v>0</v>
      </c>
      <c r="BJ19" s="54">
        <v>0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54">
        <v>18810</v>
      </c>
      <c r="BQ19" s="54">
        <v>0</v>
      </c>
      <c r="BR19" s="54">
        <v>0</v>
      </c>
      <c r="BS19" s="54">
        <v>0</v>
      </c>
      <c r="BT19" s="54">
        <v>0</v>
      </c>
      <c r="BU19" s="54">
        <v>0</v>
      </c>
      <c r="BV19" s="54">
        <v>19500</v>
      </c>
      <c r="BW19" s="62">
        <f t="shared" si="1"/>
        <v>53310</v>
      </c>
      <c r="BX19" s="54">
        <v>0</v>
      </c>
      <c r="BY19" s="54">
        <v>0</v>
      </c>
      <c r="BZ19" s="54">
        <v>0</v>
      </c>
      <c r="CA19" s="54">
        <v>0</v>
      </c>
      <c r="CB19" s="54">
        <v>0</v>
      </c>
      <c r="CC19" s="54">
        <v>0</v>
      </c>
      <c r="CD19" s="54">
        <v>0</v>
      </c>
      <c r="CE19" s="54">
        <v>0</v>
      </c>
      <c r="CF19" s="54">
        <v>0</v>
      </c>
      <c r="CG19" s="54">
        <v>0</v>
      </c>
      <c r="CH19" s="54">
        <v>0</v>
      </c>
      <c r="CI19" s="54">
        <v>0</v>
      </c>
      <c r="CJ19" s="54">
        <v>0</v>
      </c>
      <c r="CK19" s="54">
        <v>0</v>
      </c>
      <c r="CL19" s="54">
        <v>0</v>
      </c>
      <c r="CM19" s="54">
        <v>0</v>
      </c>
      <c r="CN19" s="54">
        <v>0</v>
      </c>
      <c r="CO19" s="54">
        <v>0</v>
      </c>
      <c r="CP19" s="54">
        <v>0</v>
      </c>
      <c r="CQ19" s="54">
        <v>60000</v>
      </c>
      <c r="CR19" s="54">
        <v>0</v>
      </c>
      <c r="CS19" s="54">
        <v>12000</v>
      </c>
      <c r="CT19" s="54">
        <v>0</v>
      </c>
      <c r="CU19" s="54">
        <v>60000</v>
      </c>
      <c r="CV19" s="62">
        <f t="shared" si="2"/>
        <v>132000</v>
      </c>
      <c r="CW19" s="90">
        <v>0</v>
      </c>
      <c r="CX19" s="90">
        <v>0</v>
      </c>
      <c r="CY19" s="90">
        <v>0</v>
      </c>
      <c r="CZ19" s="90">
        <v>0</v>
      </c>
      <c r="DA19" s="90">
        <v>0</v>
      </c>
      <c r="DB19" s="90">
        <v>0</v>
      </c>
      <c r="DC19" s="90">
        <v>0</v>
      </c>
      <c r="DD19" s="90">
        <v>0</v>
      </c>
      <c r="DE19" s="90">
        <v>0</v>
      </c>
      <c r="DF19" s="90">
        <v>0</v>
      </c>
      <c r="DG19" s="90">
        <v>0</v>
      </c>
      <c r="DH19" s="90">
        <v>0</v>
      </c>
      <c r="DI19" s="90">
        <v>0</v>
      </c>
      <c r="DJ19" s="90">
        <v>0</v>
      </c>
      <c r="DK19" s="90">
        <v>0</v>
      </c>
      <c r="DL19" s="90">
        <v>0</v>
      </c>
      <c r="DM19" s="90">
        <v>0</v>
      </c>
      <c r="DN19" s="90">
        <v>0</v>
      </c>
      <c r="DO19" s="90">
        <v>0</v>
      </c>
      <c r="DP19" s="90">
        <v>0</v>
      </c>
      <c r="DQ19" s="90">
        <v>0</v>
      </c>
      <c r="DR19" s="90">
        <v>0</v>
      </c>
      <c r="DS19" s="90">
        <v>0</v>
      </c>
      <c r="DT19" s="90">
        <v>0</v>
      </c>
      <c r="DU19" s="62">
        <f t="shared" si="3"/>
        <v>0</v>
      </c>
      <c r="DV19" s="90">
        <v>0</v>
      </c>
      <c r="DW19" s="90">
        <v>15000</v>
      </c>
      <c r="DX19" s="90">
        <v>35300</v>
      </c>
      <c r="DY19" s="90">
        <v>55000</v>
      </c>
      <c r="DZ19" s="90">
        <v>0</v>
      </c>
      <c r="EA19" s="90">
        <v>0</v>
      </c>
      <c r="EB19" s="90">
        <v>0</v>
      </c>
      <c r="EC19" s="90">
        <v>0</v>
      </c>
      <c r="ED19" s="90">
        <v>0</v>
      </c>
      <c r="EE19" s="90">
        <v>0</v>
      </c>
      <c r="EF19" s="90">
        <v>0</v>
      </c>
      <c r="EG19" s="90">
        <v>0</v>
      </c>
      <c r="EH19" s="90">
        <v>0</v>
      </c>
      <c r="EI19" s="90">
        <v>0</v>
      </c>
      <c r="EJ19" s="90">
        <v>0</v>
      </c>
      <c r="EK19" s="90">
        <v>0</v>
      </c>
      <c r="EL19" s="90">
        <v>0</v>
      </c>
      <c r="EM19" s="90">
        <v>0</v>
      </c>
      <c r="EN19" s="90">
        <v>0</v>
      </c>
      <c r="EO19" s="90">
        <v>0</v>
      </c>
      <c r="EP19" s="90">
        <v>0</v>
      </c>
      <c r="EQ19" s="90">
        <v>0</v>
      </c>
      <c r="ER19" s="90">
        <v>0</v>
      </c>
      <c r="ES19" s="90">
        <v>0</v>
      </c>
      <c r="ET19" s="62">
        <f t="shared" si="4"/>
        <v>105300</v>
      </c>
    </row>
    <row r="20" spans="1:150" ht="15" customHeight="1">
      <c r="A20" s="59" t="s">
        <v>137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62">
        <f t="shared" si="0"/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62">
        <f t="shared" si="1"/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45000</v>
      </c>
      <c r="CP20" s="54">
        <v>0</v>
      </c>
      <c r="CQ20" s="54">
        <v>25000</v>
      </c>
      <c r="CR20" s="54">
        <v>0</v>
      </c>
      <c r="CS20" s="54">
        <v>0</v>
      </c>
      <c r="CT20" s="54">
        <v>0</v>
      </c>
      <c r="CU20" s="54">
        <v>0</v>
      </c>
      <c r="CV20" s="62">
        <f t="shared" si="2"/>
        <v>70000</v>
      </c>
      <c r="CW20" s="90">
        <v>0</v>
      </c>
      <c r="CX20" s="90">
        <v>0</v>
      </c>
      <c r="CY20" s="90">
        <v>0</v>
      </c>
      <c r="CZ20" s="90">
        <v>0</v>
      </c>
      <c r="DA20" s="90">
        <v>0</v>
      </c>
      <c r="DB20" s="90">
        <v>0</v>
      </c>
      <c r="DC20" s="90">
        <v>0</v>
      </c>
      <c r="DD20" s="90">
        <v>0</v>
      </c>
      <c r="DE20" s="90">
        <v>0</v>
      </c>
      <c r="DF20" s="90">
        <v>0</v>
      </c>
      <c r="DG20" s="90">
        <v>0</v>
      </c>
      <c r="DH20" s="90">
        <v>0</v>
      </c>
      <c r="DI20" s="90">
        <v>0</v>
      </c>
      <c r="DJ20" s="90">
        <v>0</v>
      </c>
      <c r="DK20" s="90">
        <v>0</v>
      </c>
      <c r="DL20" s="90">
        <v>0</v>
      </c>
      <c r="DM20" s="90">
        <v>0</v>
      </c>
      <c r="DN20" s="90">
        <v>0</v>
      </c>
      <c r="DO20" s="90">
        <v>0</v>
      </c>
      <c r="DP20" s="90">
        <v>0</v>
      </c>
      <c r="DQ20" s="90">
        <v>0</v>
      </c>
      <c r="DR20" s="90">
        <v>0</v>
      </c>
      <c r="DS20" s="90">
        <v>0</v>
      </c>
      <c r="DT20" s="90">
        <v>0</v>
      </c>
      <c r="DU20" s="62">
        <f t="shared" si="3"/>
        <v>0</v>
      </c>
      <c r="DV20" s="90">
        <v>0</v>
      </c>
      <c r="DW20" s="90">
        <v>0</v>
      </c>
      <c r="DX20" s="90">
        <v>0</v>
      </c>
      <c r="DY20" s="90">
        <v>0</v>
      </c>
      <c r="DZ20" s="90">
        <v>0</v>
      </c>
      <c r="EA20" s="90">
        <v>0</v>
      </c>
      <c r="EB20" s="90">
        <v>0</v>
      </c>
      <c r="EC20" s="90">
        <v>0</v>
      </c>
      <c r="ED20" s="90">
        <v>0</v>
      </c>
      <c r="EE20" s="90">
        <v>0</v>
      </c>
      <c r="EF20" s="90">
        <v>0</v>
      </c>
      <c r="EG20" s="90">
        <v>0</v>
      </c>
      <c r="EH20" s="90">
        <v>0</v>
      </c>
      <c r="EI20" s="90">
        <v>0</v>
      </c>
      <c r="EJ20" s="90">
        <v>0</v>
      </c>
      <c r="EK20" s="90">
        <v>0</v>
      </c>
      <c r="EL20" s="90">
        <v>0</v>
      </c>
      <c r="EM20" s="90">
        <v>0</v>
      </c>
      <c r="EN20" s="90">
        <v>0</v>
      </c>
      <c r="EO20" s="90">
        <v>0</v>
      </c>
      <c r="EP20" s="90">
        <v>0</v>
      </c>
      <c r="EQ20" s="90">
        <v>0</v>
      </c>
      <c r="ER20" s="90">
        <v>0</v>
      </c>
      <c r="ES20" s="90">
        <v>0</v>
      </c>
      <c r="ET20" s="62">
        <f t="shared" si="4"/>
        <v>0</v>
      </c>
    </row>
    <row r="21" spans="1:150" ht="15" customHeight="1">
      <c r="A21" s="59" t="s">
        <v>40</v>
      </c>
      <c r="B21" s="54">
        <v>13600</v>
      </c>
      <c r="C21" s="54">
        <v>0</v>
      </c>
      <c r="D21" s="54">
        <v>10000</v>
      </c>
      <c r="E21" s="54">
        <v>0</v>
      </c>
      <c r="F21" s="54">
        <v>0</v>
      </c>
      <c r="G21" s="54">
        <v>0</v>
      </c>
      <c r="H21" s="54">
        <v>10000</v>
      </c>
      <c r="I21" s="54">
        <v>0</v>
      </c>
      <c r="J21" s="54">
        <v>10105</v>
      </c>
      <c r="K21" s="54">
        <v>0</v>
      </c>
      <c r="L21" s="54">
        <v>27205</v>
      </c>
      <c r="M21" s="54">
        <v>0</v>
      </c>
      <c r="N21" s="54">
        <v>31000</v>
      </c>
      <c r="O21" s="54">
        <v>0</v>
      </c>
      <c r="P21" s="54">
        <v>0</v>
      </c>
      <c r="Q21" s="54">
        <v>0</v>
      </c>
      <c r="R21" s="54">
        <v>12000</v>
      </c>
      <c r="S21" s="54">
        <v>0</v>
      </c>
      <c r="T21" s="54">
        <v>110000</v>
      </c>
      <c r="U21" s="54">
        <v>0</v>
      </c>
      <c r="V21" s="54">
        <v>24104</v>
      </c>
      <c r="W21" s="54">
        <v>0</v>
      </c>
      <c r="X21" s="54">
        <v>0</v>
      </c>
      <c r="Y21" s="54">
        <v>0</v>
      </c>
      <c r="Z21" s="54">
        <v>34200</v>
      </c>
      <c r="AA21" s="54">
        <v>0</v>
      </c>
      <c r="AB21" s="54">
        <v>35045</v>
      </c>
      <c r="AC21" s="54">
        <v>0</v>
      </c>
      <c r="AD21" s="54">
        <v>12773.57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62">
        <f t="shared" si="0"/>
        <v>82018.570000000007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0</v>
      </c>
      <c r="BU21" s="54">
        <v>0</v>
      </c>
      <c r="BV21" s="54">
        <v>0</v>
      </c>
      <c r="BW21" s="62">
        <f t="shared" si="1"/>
        <v>0</v>
      </c>
      <c r="BX21" s="54">
        <v>0</v>
      </c>
      <c r="BY21" s="54">
        <v>0</v>
      </c>
      <c r="BZ21" s="54">
        <v>0</v>
      </c>
      <c r="CA21" s="54">
        <v>0</v>
      </c>
      <c r="CB21" s="54">
        <v>0</v>
      </c>
      <c r="CC21" s="54">
        <v>0</v>
      </c>
      <c r="CD21" s="54">
        <v>0</v>
      </c>
      <c r="CE21" s="54">
        <v>0</v>
      </c>
      <c r="CF21" s="54">
        <v>0</v>
      </c>
      <c r="CG21" s="54">
        <v>0</v>
      </c>
      <c r="CH21" s="54">
        <v>24846</v>
      </c>
      <c r="CI21" s="54">
        <v>170000</v>
      </c>
      <c r="CJ21" s="54">
        <v>14200</v>
      </c>
      <c r="CK21" s="54">
        <v>0</v>
      </c>
      <c r="CL21" s="54">
        <v>0</v>
      </c>
      <c r="CM21" s="54">
        <v>0</v>
      </c>
      <c r="CN21" s="54">
        <v>10100</v>
      </c>
      <c r="CO21" s="54">
        <v>0</v>
      </c>
      <c r="CP21" s="54">
        <v>11598</v>
      </c>
      <c r="CQ21" s="54">
        <v>0</v>
      </c>
      <c r="CR21" s="54">
        <v>12189</v>
      </c>
      <c r="CS21" s="54">
        <v>0</v>
      </c>
      <c r="CT21" s="54">
        <v>0</v>
      </c>
      <c r="CU21" s="54">
        <v>0</v>
      </c>
      <c r="CV21" s="62">
        <f t="shared" si="2"/>
        <v>242933</v>
      </c>
      <c r="CW21" s="90">
        <v>0</v>
      </c>
      <c r="CX21" s="90">
        <v>0</v>
      </c>
      <c r="CY21" s="90">
        <v>34645</v>
      </c>
      <c r="CZ21" s="90">
        <v>0</v>
      </c>
      <c r="DA21" s="90">
        <v>0</v>
      </c>
      <c r="DB21" s="90">
        <v>0</v>
      </c>
      <c r="DC21" s="90">
        <v>0</v>
      </c>
      <c r="DD21" s="90">
        <v>0</v>
      </c>
      <c r="DE21" s="90">
        <v>0</v>
      </c>
      <c r="DF21" s="90">
        <v>0</v>
      </c>
      <c r="DG21" s="90">
        <v>0</v>
      </c>
      <c r="DH21" s="90">
        <v>0</v>
      </c>
      <c r="DI21" s="90">
        <v>11070</v>
      </c>
      <c r="DJ21" s="90">
        <v>0</v>
      </c>
      <c r="DK21" s="90">
        <v>0</v>
      </c>
      <c r="DL21" s="90">
        <v>0</v>
      </c>
      <c r="DM21" s="90">
        <v>37579</v>
      </c>
      <c r="DN21" s="90">
        <v>0</v>
      </c>
      <c r="DO21" s="90">
        <v>0</v>
      </c>
      <c r="DP21" s="90">
        <v>0</v>
      </c>
      <c r="DQ21" s="90">
        <v>0</v>
      </c>
      <c r="DR21" s="90">
        <v>0</v>
      </c>
      <c r="DS21" s="90">
        <v>0</v>
      </c>
      <c r="DT21" s="90">
        <v>0</v>
      </c>
      <c r="DU21" s="62">
        <f t="shared" si="3"/>
        <v>83294</v>
      </c>
      <c r="DV21" s="90">
        <v>19400</v>
      </c>
      <c r="DW21" s="90">
        <v>0</v>
      </c>
      <c r="DX21" s="90">
        <v>27203</v>
      </c>
      <c r="DY21" s="90">
        <v>0</v>
      </c>
      <c r="DZ21" s="90">
        <v>31685</v>
      </c>
      <c r="EA21" s="90">
        <v>0</v>
      </c>
      <c r="EB21" s="90">
        <v>0</v>
      </c>
      <c r="EC21" s="90">
        <v>0</v>
      </c>
      <c r="ED21" s="90">
        <v>24501</v>
      </c>
      <c r="EE21" s="90">
        <v>0</v>
      </c>
      <c r="EF21" s="90">
        <v>21671</v>
      </c>
      <c r="EG21" s="90">
        <v>0</v>
      </c>
      <c r="EH21" s="90">
        <v>10975</v>
      </c>
      <c r="EI21" s="90">
        <v>0</v>
      </c>
      <c r="EJ21" s="90">
        <v>10000</v>
      </c>
      <c r="EK21" s="90">
        <v>25000</v>
      </c>
      <c r="EL21" s="90">
        <v>30700</v>
      </c>
      <c r="EM21" s="90">
        <v>0</v>
      </c>
      <c r="EN21" s="90">
        <v>39647</v>
      </c>
      <c r="EO21" s="90">
        <v>0</v>
      </c>
      <c r="EP21" s="90">
        <v>20525</v>
      </c>
      <c r="EQ21" s="90">
        <v>0</v>
      </c>
      <c r="ER21" s="90">
        <v>15580</v>
      </c>
      <c r="ES21" s="90">
        <v>0</v>
      </c>
      <c r="ET21" s="62">
        <f t="shared" si="4"/>
        <v>276887</v>
      </c>
    </row>
    <row r="22" spans="1:150" ht="15" customHeight="1">
      <c r="A22" s="59" t="s">
        <v>106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62">
        <f t="shared" si="0"/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0</v>
      </c>
      <c r="BU22" s="54">
        <v>0</v>
      </c>
      <c r="BV22" s="54">
        <v>0</v>
      </c>
      <c r="BW22" s="62">
        <f t="shared" si="1"/>
        <v>0</v>
      </c>
      <c r="BX22" s="54">
        <v>0</v>
      </c>
      <c r="BY22" s="54">
        <v>0</v>
      </c>
      <c r="BZ22" s="54">
        <v>0</v>
      </c>
      <c r="CA22" s="54">
        <v>0</v>
      </c>
      <c r="CB22" s="54">
        <v>0</v>
      </c>
      <c r="CC22" s="54">
        <v>0</v>
      </c>
      <c r="CD22" s="54">
        <v>0</v>
      </c>
      <c r="CE22" s="54">
        <v>0</v>
      </c>
      <c r="CF22" s="54">
        <v>0</v>
      </c>
      <c r="CG22" s="54">
        <v>0</v>
      </c>
      <c r="CH22" s="54">
        <v>0</v>
      </c>
      <c r="CI22" s="54">
        <v>0</v>
      </c>
      <c r="CJ22" s="54">
        <v>0</v>
      </c>
      <c r="CK22" s="54">
        <v>0</v>
      </c>
      <c r="CL22" s="54">
        <v>0</v>
      </c>
      <c r="CM22" s="54">
        <v>0</v>
      </c>
      <c r="CN22" s="54">
        <v>0</v>
      </c>
      <c r="CO22" s="54">
        <v>0</v>
      </c>
      <c r="CP22" s="54">
        <v>0</v>
      </c>
      <c r="CQ22" s="54">
        <v>0</v>
      </c>
      <c r="CR22" s="54">
        <v>0</v>
      </c>
      <c r="CS22" s="54">
        <v>0</v>
      </c>
      <c r="CT22" s="54">
        <v>0</v>
      </c>
      <c r="CU22" s="54">
        <v>0</v>
      </c>
      <c r="CV22" s="62">
        <f t="shared" si="2"/>
        <v>0</v>
      </c>
      <c r="CW22" s="90">
        <v>0</v>
      </c>
      <c r="CX22" s="90">
        <v>0</v>
      </c>
      <c r="CY22" s="90">
        <v>0</v>
      </c>
      <c r="CZ22" s="90">
        <v>0</v>
      </c>
      <c r="DA22" s="90">
        <v>0</v>
      </c>
      <c r="DB22" s="90">
        <v>0</v>
      </c>
      <c r="DC22" s="90">
        <v>0</v>
      </c>
      <c r="DD22" s="90">
        <v>0</v>
      </c>
      <c r="DE22" s="90">
        <v>0</v>
      </c>
      <c r="DF22" s="90">
        <v>0</v>
      </c>
      <c r="DG22" s="90">
        <v>0</v>
      </c>
      <c r="DH22" s="90">
        <v>0</v>
      </c>
      <c r="DI22" s="90">
        <v>0</v>
      </c>
      <c r="DJ22" s="90">
        <v>0</v>
      </c>
      <c r="DK22" s="90">
        <v>0</v>
      </c>
      <c r="DL22" s="90">
        <v>0</v>
      </c>
      <c r="DM22" s="90">
        <v>0</v>
      </c>
      <c r="DN22" s="90">
        <v>0</v>
      </c>
      <c r="DO22" s="90">
        <v>0</v>
      </c>
      <c r="DP22" s="90">
        <v>0</v>
      </c>
      <c r="DQ22" s="90">
        <v>0</v>
      </c>
      <c r="DR22" s="90">
        <v>0</v>
      </c>
      <c r="DS22" s="90">
        <v>0</v>
      </c>
      <c r="DT22" s="90">
        <v>0</v>
      </c>
      <c r="DU22" s="62">
        <f t="shared" si="3"/>
        <v>0</v>
      </c>
      <c r="DV22" s="90">
        <v>0</v>
      </c>
      <c r="DW22" s="90">
        <v>0</v>
      </c>
      <c r="DX22" s="90">
        <v>0</v>
      </c>
      <c r="DY22" s="90">
        <v>0</v>
      </c>
      <c r="DZ22" s="90">
        <v>0</v>
      </c>
      <c r="EA22" s="90">
        <v>0</v>
      </c>
      <c r="EB22" s="90">
        <v>0</v>
      </c>
      <c r="EC22" s="90">
        <v>0</v>
      </c>
      <c r="ED22" s="90">
        <v>0</v>
      </c>
      <c r="EE22" s="90">
        <v>0</v>
      </c>
      <c r="EF22" s="90">
        <v>0</v>
      </c>
      <c r="EG22" s="90">
        <v>0</v>
      </c>
      <c r="EH22" s="90">
        <v>0</v>
      </c>
      <c r="EI22" s="90">
        <v>0</v>
      </c>
      <c r="EJ22" s="90">
        <v>0</v>
      </c>
      <c r="EK22" s="90">
        <v>0</v>
      </c>
      <c r="EL22" s="90">
        <v>0</v>
      </c>
      <c r="EM22" s="90">
        <v>0</v>
      </c>
      <c r="EN22" s="90">
        <v>0</v>
      </c>
      <c r="EO22" s="90">
        <v>0</v>
      </c>
      <c r="EP22" s="90">
        <v>0</v>
      </c>
      <c r="EQ22" s="90">
        <v>0</v>
      </c>
      <c r="ER22" s="90">
        <v>0</v>
      </c>
      <c r="ES22" s="90">
        <v>0</v>
      </c>
      <c r="ET22" s="62">
        <f t="shared" si="4"/>
        <v>0</v>
      </c>
    </row>
    <row r="23" spans="1:150" ht="15" customHeight="1">
      <c r="A23" s="59" t="s">
        <v>138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62">
        <f t="shared" si="0"/>
        <v>0</v>
      </c>
      <c r="AY23" s="54"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54">
        <v>0</v>
      </c>
      <c r="BQ23" s="54">
        <v>0</v>
      </c>
      <c r="BR23" s="54">
        <v>0</v>
      </c>
      <c r="BS23" s="54">
        <v>0</v>
      </c>
      <c r="BT23" s="54">
        <v>0</v>
      </c>
      <c r="BU23" s="54">
        <v>0</v>
      </c>
      <c r="BV23" s="54">
        <v>0</v>
      </c>
      <c r="BW23" s="62">
        <f t="shared" si="1"/>
        <v>0</v>
      </c>
      <c r="BX23" s="54">
        <v>0</v>
      </c>
      <c r="BY23" s="54">
        <v>0</v>
      </c>
      <c r="BZ23" s="54">
        <v>0</v>
      </c>
      <c r="CA23" s="54">
        <v>0</v>
      </c>
      <c r="CB23" s="54">
        <v>0</v>
      </c>
      <c r="CC23" s="54">
        <v>0</v>
      </c>
      <c r="CD23" s="54">
        <v>0</v>
      </c>
      <c r="CE23" s="54">
        <v>0</v>
      </c>
      <c r="CF23" s="54">
        <v>0</v>
      </c>
      <c r="CG23" s="54">
        <v>0</v>
      </c>
      <c r="CH23" s="54">
        <v>0</v>
      </c>
      <c r="CI23" s="54">
        <v>0</v>
      </c>
      <c r="CJ23" s="54">
        <v>0</v>
      </c>
      <c r="CK23" s="54">
        <v>0</v>
      </c>
      <c r="CL23" s="54">
        <v>0</v>
      </c>
      <c r="CM23" s="54">
        <v>0</v>
      </c>
      <c r="CN23" s="54">
        <v>0</v>
      </c>
      <c r="CO23" s="54">
        <v>0</v>
      </c>
      <c r="CP23" s="54">
        <v>0</v>
      </c>
      <c r="CQ23" s="54">
        <v>0</v>
      </c>
      <c r="CR23" s="54">
        <v>0</v>
      </c>
      <c r="CS23" s="54">
        <v>0</v>
      </c>
      <c r="CT23" s="54">
        <v>0</v>
      </c>
      <c r="CU23" s="54">
        <v>0</v>
      </c>
      <c r="CV23" s="62">
        <f t="shared" si="2"/>
        <v>0</v>
      </c>
      <c r="CW23" s="90">
        <v>0</v>
      </c>
      <c r="CX23" s="90">
        <v>0</v>
      </c>
      <c r="CY23" s="90">
        <v>0</v>
      </c>
      <c r="CZ23" s="90">
        <v>0</v>
      </c>
      <c r="DA23" s="90">
        <v>0</v>
      </c>
      <c r="DB23" s="90">
        <v>0</v>
      </c>
      <c r="DC23" s="90">
        <v>0</v>
      </c>
      <c r="DD23" s="90">
        <v>0</v>
      </c>
      <c r="DE23" s="90">
        <v>0</v>
      </c>
      <c r="DF23" s="90">
        <v>0</v>
      </c>
      <c r="DG23" s="90">
        <v>0</v>
      </c>
      <c r="DH23" s="90">
        <v>0</v>
      </c>
      <c r="DI23" s="90">
        <v>0</v>
      </c>
      <c r="DJ23" s="90">
        <v>0</v>
      </c>
      <c r="DK23" s="90">
        <v>0</v>
      </c>
      <c r="DL23" s="90">
        <v>0</v>
      </c>
      <c r="DM23" s="90">
        <v>0</v>
      </c>
      <c r="DN23" s="90">
        <v>0</v>
      </c>
      <c r="DO23" s="90">
        <v>0</v>
      </c>
      <c r="DP23" s="90">
        <v>0</v>
      </c>
      <c r="DQ23" s="90">
        <v>0</v>
      </c>
      <c r="DR23" s="90">
        <v>0</v>
      </c>
      <c r="DS23" s="90">
        <v>0</v>
      </c>
      <c r="DT23" s="90">
        <v>0</v>
      </c>
      <c r="DU23" s="62">
        <f t="shared" si="3"/>
        <v>0</v>
      </c>
      <c r="DV23" s="90">
        <v>0</v>
      </c>
      <c r="DW23" s="90">
        <v>0</v>
      </c>
      <c r="DX23" s="90">
        <v>0</v>
      </c>
      <c r="DY23" s="90">
        <v>0</v>
      </c>
      <c r="DZ23" s="90">
        <v>0</v>
      </c>
      <c r="EA23" s="90">
        <v>0</v>
      </c>
      <c r="EB23" s="90">
        <v>0</v>
      </c>
      <c r="EC23" s="90">
        <v>0</v>
      </c>
      <c r="ED23" s="90">
        <v>0</v>
      </c>
      <c r="EE23" s="90">
        <v>0</v>
      </c>
      <c r="EF23" s="90">
        <v>0</v>
      </c>
      <c r="EG23" s="90">
        <v>0</v>
      </c>
      <c r="EH23" s="90">
        <v>0</v>
      </c>
      <c r="EI23" s="90">
        <v>0</v>
      </c>
      <c r="EJ23" s="90">
        <v>0</v>
      </c>
      <c r="EK23" s="90">
        <v>0</v>
      </c>
      <c r="EL23" s="90">
        <v>0</v>
      </c>
      <c r="EM23" s="90">
        <v>0</v>
      </c>
      <c r="EN23" s="90">
        <v>0</v>
      </c>
      <c r="EO23" s="90">
        <v>0</v>
      </c>
      <c r="EP23" s="90">
        <v>0</v>
      </c>
      <c r="EQ23" s="90">
        <v>0</v>
      </c>
      <c r="ER23" s="90">
        <v>0</v>
      </c>
      <c r="ES23" s="90">
        <v>0</v>
      </c>
      <c r="ET23" s="62">
        <f t="shared" si="4"/>
        <v>0</v>
      </c>
    </row>
    <row r="24" spans="1:150" ht="15" customHeight="1">
      <c r="A24" s="59" t="s">
        <v>35</v>
      </c>
      <c r="B24" s="54">
        <v>13723260</v>
      </c>
      <c r="C24" s="54">
        <v>27100</v>
      </c>
      <c r="D24" s="54">
        <v>13361518.26</v>
      </c>
      <c r="E24" s="54">
        <v>311401</v>
      </c>
      <c r="F24" s="54">
        <v>13543445</v>
      </c>
      <c r="G24" s="54">
        <v>50000</v>
      </c>
      <c r="H24" s="54">
        <v>14691069</v>
      </c>
      <c r="I24" s="54">
        <v>0</v>
      </c>
      <c r="J24" s="54">
        <v>13493590</v>
      </c>
      <c r="K24" s="54">
        <v>0</v>
      </c>
      <c r="L24" s="54">
        <v>14787841</v>
      </c>
      <c r="M24" s="54">
        <v>0</v>
      </c>
      <c r="N24" s="54">
        <v>19611409</v>
      </c>
      <c r="O24" s="54">
        <v>28740</v>
      </c>
      <c r="P24" s="54">
        <v>19597973</v>
      </c>
      <c r="Q24" s="54">
        <v>220721</v>
      </c>
      <c r="R24" s="54">
        <v>49309863</v>
      </c>
      <c r="S24" s="54">
        <v>86820</v>
      </c>
      <c r="T24" s="54">
        <v>18395816</v>
      </c>
      <c r="U24" s="54">
        <v>0</v>
      </c>
      <c r="V24" s="54">
        <v>17435450</v>
      </c>
      <c r="W24" s="54">
        <v>0</v>
      </c>
      <c r="X24" s="54">
        <v>22983404</v>
      </c>
      <c r="Y24" s="54">
        <v>0</v>
      </c>
      <c r="Z24" s="54">
        <v>21993556</v>
      </c>
      <c r="AA24" s="54">
        <v>29000</v>
      </c>
      <c r="AB24" s="54">
        <v>22238108</v>
      </c>
      <c r="AC24" s="54">
        <v>29000</v>
      </c>
      <c r="AD24" s="54">
        <v>9105595.5700000003</v>
      </c>
      <c r="AE24" s="54">
        <v>58800</v>
      </c>
      <c r="AF24" s="54">
        <v>61500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116060</v>
      </c>
      <c r="AO24" s="54">
        <v>0</v>
      </c>
      <c r="AP24" s="54">
        <v>91000</v>
      </c>
      <c r="AQ24" s="54">
        <v>0</v>
      </c>
      <c r="AR24" s="54">
        <v>314160</v>
      </c>
      <c r="AS24" s="54">
        <v>0</v>
      </c>
      <c r="AT24" s="54">
        <v>97200</v>
      </c>
      <c r="AU24" s="54">
        <v>0</v>
      </c>
      <c r="AV24" s="54">
        <v>0</v>
      </c>
      <c r="AW24" s="54">
        <v>0</v>
      </c>
      <c r="AX24" s="62">
        <f t="shared" si="0"/>
        <v>54133979.57</v>
      </c>
      <c r="AY24" s="54">
        <v>72000</v>
      </c>
      <c r="AZ24" s="54">
        <v>0</v>
      </c>
      <c r="BA24" s="54">
        <v>169399</v>
      </c>
      <c r="BB24" s="54">
        <v>0</v>
      </c>
      <c r="BC24" s="54">
        <v>0</v>
      </c>
      <c r="BD24" s="54">
        <v>0</v>
      </c>
      <c r="BE24" s="54">
        <v>55548.39</v>
      </c>
      <c r="BF24" s="54">
        <v>0</v>
      </c>
      <c r="BG24" s="54">
        <v>16300</v>
      </c>
      <c r="BH24" s="54">
        <v>0</v>
      </c>
      <c r="BI24" s="54">
        <v>14127</v>
      </c>
      <c r="BJ24" s="54">
        <v>0</v>
      </c>
      <c r="BK24" s="54">
        <v>25600</v>
      </c>
      <c r="BL24" s="54">
        <v>0</v>
      </c>
      <c r="BM24" s="54">
        <v>29866</v>
      </c>
      <c r="BN24" s="54">
        <v>0</v>
      </c>
      <c r="BO24" s="54">
        <v>104550</v>
      </c>
      <c r="BP24" s="54">
        <v>0</v>
      </c>
      <c r="BQ24" s="54">
        <v>72365</v>
      </c>
      <c r="BR24" s="54">
        <v>0</v>
      </c>
      <c r="BS24" s="54">
        <v>19050</v>
      </c>
      <c r="BT24" s="54">
        <v>0</v>
      </c>
      <c r="BU24" s="54">
        <v>19729.09</v>
      </c>
      <c r="BV24" s="54">
        <v>0</v>
      </c>
      <c r="BW24" s="62">
        <f t="shared" si="1"/>
        <v>598534.48</v>
      </c>
      <c r="BX24" s="54">
        <v>16149</v>
      </c>
      <c r="BY24" s="54">
        <v>0</v>
      </c>
      <c r="BZ24" s="54">
        <v>190000</v>
      </c>
      <c r="CA24" s="54">
        <v>0</v>
      </c>
      <c r="CB24" s="54">
        <v>24500</v>
      </c>
      <c r="CC24" s="54">
        <v>0</v>
      </c>
      <c r="CD24" s="54">
        <v>50367</v>
      </c>
      <c r="CE24" s="54">
        <v>0</v>
      </c>
      <c r="CF24" s="54">
        <v>9254949.1799999997</v>
      </c>
      <c r="CG24" s="54">
        <v>0</v>
      </c>
      <c r="CH24" s="54">
        <v>10932812</v>
      </c>
      <c r="CI24" s="54">
        <v>441460</v>
      </c>
      <c r="CJ24" s="54">
        <v>13588367</v>
      </c>
      <c r="CK24" s="54">
        <v>599800</v>
      </c>
      <c r="CL24" s="54">
        <v>14939012.699999996</v>
      </c>
      <c r="CM24" s="54">
        <v>110000</v>
      </c>
      <c r="CN24" s="54">
        <v>11773437.019999975</v>
      </c>
      <c r="CO24" s="54">
        <v>0</v>
      </c>
      <c r="CP24" s="54">
        <v>14177485</v>
      </c>
      <c r="CQ24" s="54">
        <v>0</v>
      </c>
      <c r="CR24" s="54">
        <v>14555953</v>
      </c>
      <c r="CS24" s="54">
        <v>0</v>
      </c>
      <c r="CT24" s="54">
        <v>15441061</v>
      </c>
      <c r="CU24" s="54">
        <v>85754</v>
      </c>
      <c r="CV24" s="62">
        <f t="shared" si="2"/>
        <v>106181106.89999998</v>
      </c>
      <c r="CW24" s="90">
        <v>16082843</v>
      </c>
      <c r="CX24" s="90">
        <v>0</v>
      </c>
      <c r="CY24" s="90">
        <v>16401982</v>
      </c>
      <c r="CZ24" s="90">
        <v>0</v>
      </c>
      <c r="DA24" s="90">
        <v>18045027</v>
      </c>
      <c r="DB24" s="90">
        <v>0</v>
      </c>
      <c r="DC24" s="90">
        <v>15202239.5</v>
      </c>
      <c r="DD24" s="90">
        <v>35824</v>
      </c>
      <c r="DE24" s="90">
        <v>15809587.259999979</v>
      </c>
      <c r="DF24" s="90">
        <v>0</v>
      </c>
      <c r="DG24" s="90">
        <v>18339229</v>
      </c>
      <c r="DH24" s="90">
        <v>0</v>
      </c>
      <c r="DI24" s="90">
        <v>18957475</v>
      </c>
      <c r="DJ24" s="90">
        <v>0</v>
      </c>
      <c r="DK24" s="90">
        <v>19056463</v>
      </c>
      <c r="DL24" s="90">
        <v>0</v>
      </c>
      <c r="DM24" s="90">
        <v>15537288.34</v>
      </c>
      <c r="DN24" s="90">
        <v>0</v>
      </c>
      <c r="DO24" s="90">
        <v>16201112.700000001</v>
      </c>
      <c r="DP24" s="90">
        <v>30453</v>
      </c>
      <c r="DQ24" s="90">
        <v>15581841.780000001</v>
      </c>
      <c r="DR24" s="90">
        <v>0</v>
      </c>
      <c r="DS24" s="90">
        <v>18318745.82</v>
      </c>
      <c r="DT24" s="90">
        <v>0</v>
      </c>
      <c r="DU24" s="62">
        <f t="shared" si="3"/>
        <v>203600111.39999998</v>
      </c>
      <c r="DV24" s="90">
        <v>19391328</v>
      </c>
      <c r="DW24" s="90">
        <v>29765</v>
      </c>
      <c r="DX24" s="90">
        <v>19772903</v>
      </c>
      <c r="DY24" s="90">
        <v>0</v>
      </c>
      <c r="DZ24" s="90">
        <v>14935101</v>
      </c>
      <c r="EA24" s="90">
        <v>0</v>
      </c>
      <c r="EB24" s="90">
        <v>17680924</v>
      </c>
      <c r="EC24" s="90">
        <v>15419</v>
      </c>
      <c r="ED24" s="90">
        <v>16546172.240000004</v>
      </c>
      <c r="EE24" s="90">
        <v>27000</v>
      </c>
      <c r="EF24" s="90">
        <v>15125712</v>
      </c>
      <c r="EG24" s="90">
        <v>110340</v>
      </c>
      <c r="EH24" s="90">
        <v>17701452</v>
      </c>
      <c r="EI24" s="90">
        <v>20000</v>
      </c>
      <c r="EJ24" s="90">
        <v>19233086</v>
      </c>
      <c r="EK24" s="90">
        <v>11000</v>
      </c>
      <c r="EL24" s="90">
        <v>16922856.510000002</v>
      </c>
      <c r="EM24" s="90">
        <v>0</v>
      </c>
      <c r="EN24" s="90">
        <v>14955222.4</v>
      </c>
      <c r="EO24" s="90">
        <v>0</v>
      </c>
      <c r="EP24" s="90">
        <v>16049402.840000004</v>
      </c>
      <c r="EQ24" s="90">
        <v>0</v>
      </c>
      <c r="ER24" s="90">
        <v>19340918</v>
      </c>
      <c r="ES24" s="90">
        <v>0</v>
      </c>
      <c r="ET24" s="62">
        <f t="shared" si="4"/>
        <v>207868601.99000001</v>
      </c>
    </row>
    <row r="25" spans="1:150" ht="15" customHeight="1">
      <c r="A25" s="59" t="s">
        <v>139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60000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62">
        <f t="shared" si="0"/>
        <v>60000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54">
        <v>15000</v>
      </c>
      <c r="BO25" s="54">
        <v>0</v>
      </c>
      <c r="BP25" s="54">
        <v>0</v>
      </c>
      <c r="BQ25" s="54">
        <v>0</v>
      </c>
      <c r="BR25" s="54">
        <v>0</v>
      </c>
      <c r="BS25" s="54">
        <v>0</v>
      </c>
      <c r="BT25" s="54">
        <v>0</v>
      </c>
      <c r="BU25" s="54">
        <v>0</v>
      </c>
      <c r="BV25" s="54">
        <v>0</v>
      </c>
      <c r="BW25" s="62">
        <f t="shared" si="1"/>
        <v>15000</v>
      </c>
      <c r="BX25" s="54">
        <v>0</v>
      </c>
      <c r="BY25" s="54">
        <v>0</v>
      </c>
      <c r="BZ25" s="54">
        <v>0</v>
      </c>
      <c r="CA25" s="54">
        <v>0</v>
      </c>
      <c r="CB25" s="54">
        <v>0</v>
      </c>
      <c r="CC25" s="54">
        <v>0</v>
      </c>
      <c r="CD25" s="54">
        <v>0</v>
      </c>
      <c r="CE25" s="54">
        <v>0</v>
      </c>
      <c r="CF25" s="54">
        <v>0</v>
      </c>
      <c r="CG25" s="54">
        <v>0</v>
      </c>
      <c r="CH25" s="54">
        <v>0</v>
      </c>
      <c r="CI25" s="54">
        <v>0</v>
      </c>
      <c r="CJ25" s="54">
        <v>0</v>
      </c>
      <c r="CK25" s="54">
        <v>0</v>
      </c>
      <c r="CL25" s="54">
        <v>10500</v>
      </c>
      <c r="CM25" s="54">
        <v>0</v>
      </c>
      <c r="CN25" s="54">
        <v>0</v>
      </c>
      <c r="CO25" s="54">
        <v>0</v>
      </c>
      <c r="CP25" s="54">
        <v>0</v>
      </c>
      <c r="CQ25" s="54">
        <v>0</v>
      </c>
      <c r="CR25" s="54">
        <v>0</v>
      </c>
      <c r="CS25" s="54">
        <v>0</v>
      </c>
      <c r="CT25" s="54">
        <v>0</v>
      </c>
      <c r="CU25" s="54">
        <v>0</v>
      </c>
      <c r="CV25" s="62">
        <f t="shared" si="2"/>
        <v>10500</v>
      </c>
      <c r="CW25" s="90">
        <v>0</v>
      </c>
      <c r="CX25" s="90">
        <v>0</v>
      </c>
      <c r="CY25" s="90">
        <v>0</v>
      </c>
      <c r="CZ25" s="90">
        <v>0</v>
      </c>
      <c r="DA25" s="90">
        <v>0</v>
      </c>
      <c r="DB25" s="90">
        <v>0</v>
      </c>
      <c r="DC25" s="90">
        <v>0</v>
      </c>
      <c r="DD25" s="90">
        <v>0</v>
      </c>
      <c r="DE25" s="90">
        <v>0</v>
      </c>
      <c r="DF25" s="90">
        <v>0</v>
      </c>
      <c r="DG25" s="90">
        <v>0</v>
      </c>
      <c r="DH25" s="90">
        <v>0</v>
      </c>
      <c r="DI25" s="90">
        <v>0</v>
      </c>
      <c r="DJ25" s="90">
        <v>0</v>
      </c>
      <c r="DK25" s="90">
        <v>0</v>
      </c>
      <c r="DL25" s="90">
        <v>0</v>
      </c>
      <c r="DM25" s="90">
        <v>0</v>
      </c>
      <c r="DN25" s="90">
        <v>0</v>
      </c>
      <c r="DO25" s="90">
        <v>0</v>
      </c>
      <c r="DP25" s="90">
        <v>0</v>
      </c>
      <c r="DQ25" s="90">
        <v>0</v>
      </c>
      <c r="DR25" s="90">
        <v>0</v>
      </c>
      <c r="DS25" s="90">
        <v>0</v>
      </c>
      <c r="DT25" s="90">
        <v>0</v>
      </c>
      <c r="DU25" s="62">
        <f t="shared" si="3"/>
        <v>0</v>
      </c>
      <c r="DV25" s="90">
        <v>0</v>
      </c>
      <c r="DW25" s="90">
        <v>0</v>
      </c>
      <c r="DX25" s="90">
        <v>0</v>
      </c>
      <c r="DY25" s="90">
        <v>0</v>
      </c>
      <c r="DZ25" s="90">
        <v>0</v>
      </c>
      <c r="EA25" s="90">
        <v>60000</v>
      </c>
      <c r="EB25" s="90">
        <v>0</v>
      </c>
      <c r="EC25" s="90">
        <v>0</v>
      </c>
      <c r="ED25" s="90">
        <v>0</v>
      </c>
      <c r="EE25" s="90">
        <v>20000</v>
      </c>
      <c r="EF25" s="90">
        <v>0</v>
      </c>
      <c r="EG25" s="90">
        <v>0</v>
      </c>
      <c r="EH25" s="90">
        <v>0</v>
      </c>
      <c r="EI25" s="90">
        <v>0</v>
      </c>
      <c r="EJ25" s="90">
        <v>0</v>
      </c>
      <c r="EK25" s="90">
        <v>0</v>
      </c>
      <c r="EL25" s="90">
        <v>0</v>
      </c>
      <c r="EM25" s="90">
        <v>0</v>
      </c>
      <c r="EN25" s="90">
        <v>0</v>
      </c>
      <c r="EO25" s="90">
        <v>0</v>
      </c>
      <c r="EP25" s="90">
        <v>0</v>
      </c>
      <c r="EQ25" s="90">
        <v>12000</v>
      </c>
      <c r="ER25" s="90">
        <v>0</v>
      </c>
      <c r="ES25" s="90">
        <v>0</v>
      </c>
      <c r="ET25" s="62">
        <f t="shared" si="4"/>
        <v>92000</v>
      </c>
    </row>
    <row r="26" spans="1:150" ht="15" customHeight="1">
      <c r="A26" s="59" t="s">
        <v>37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6276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10000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62">
        <f t="shared" si="0"/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62">
        <f t="shared" si="1"/>
        <v>0</v>
      </c>
      <c r="BX26" s="54">
        <v>0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54">
        <v>0</v>
      </c>
      <c r="CE26" s="54">
        <v>0</v>
      </c>
      <c r="CF26" s="54">
        <v>0</v>
      </c>
      <c r="CG26" s="54">
        <v>0</v>
      </c>
      <c r="CH26" s="54">
        <v>35905</v>
      </c>
      <c r="CI26" s="54">
        <v>0</v>
      </c>
      <c r="CJ26" s="54">
        <v>0</v>
      </c>
      <c r="CK26" s="54">
        <v>0</v>
      </c>
      <c r="CL26" s="54">
        <v>0</v>
      </c>
      <c r="CM26" s="54">
        <v>0</v>
      </c>
      <c r="CN26" s="54">
        <v>0</v>
      </c>
      <c r="CO26" s="54">
        <v>0</v>
      </c>
      <c r="CP26" s="54">
        <v>0</v>
      </c>
      <c r="CQ26" s="54">
        <v>0</v>
      </c>
      <c r="CR26" s="54">
        <v>0</v>
      </c>
      <c r="CS26" s="54">
        <v>0</v>
      </c>
      <c r="CT26" s="54">
        <v>0</v>
      </c>
      <c r="CU26" s="54">
        <v>0</v>
      </c>
      <c r="CV26" s="62">
        <f t="shared" si="2"/>
        <v>35905</v>
      </c>
      <c r="CW26" s="90">
        <v>0</v>
      </c>
      <c r="CX26" s="90">
        <v>0</v>
      </c>
      <c r="CY26" s="90">
        <v>0</v>
      </c>
      <c r="CZ26" s="90">
        <v>0</v>
      </c>
      <c r="DA26" s="90">
        <v>0</v>
      </c>
      <c r="DB26" s="90">
        <v>0</v>
      </c>
      <c r="DC26" s="90">
        <v>0</v>
      </c>
      <c r="DD26" s="90">
        <v>0</v>
      </c>
      <c r="DE26" s="90">
        <v>0</v>
      </c>
      <c r="DF26" s="90">
        <v>0</v>
      </c>
      <c r="DG26" s="90">
        <v>0</v>
      </c>
      <c r="DH26" s="90">
        <v>0</v>
      </c>
      <c r="DI26" s="90">
        <v>0</v>
      </c>
      <c r="DJ26" s="90">
        <v>0</v>
      </c>
      <c r="DK26" s="90">
        <v>0</v>
      </c>
      <c r="DL26" s="90">
        <v>0</v>
      </c>
      <c r="DM26" s="90">
        <v>0</v>
      </c>
      <c r="DN26" s="90">
        <v>0</v>
      </c>
      <c r="DO26" s="90">
        <v>0</v>
      </c>
      <c r="DP26" s="90">
        <v>0</v>
      </c>
      <c r="DQ26" s="90">
        <v>0</v>
      </c>
      <c r="DR26" s="90">
        <v>0</v>
      </c>
      <c r="DS26" s="90">
        <v>0</v>
      </c>
      <c r="DT26" s="90">
        <v>0</v>
      </c>
      <c r="DU26" s="62">
        <f t="shared" si="3"/>
        <v>0</v>
      </c>
      <c r="DV26" s="90">
        <v>0</v>
      </c>
      <c r="DW26" s="90">
        <v>0</v>
      </c>
      <c r="DX26" s="90">
        <v>0</v>
      </c>
      <c r="DY26" s="90">
        <v>0</v>
      </c>
      <c r="DZ26" s="90">
        <v>24196</v>
      </c>
      <c r="EA26" s="90">
        <v>0</v>
      </c>
      <c r="EB26" s="90">
        <v>0</v>
      </c>
      <c r="EC26" s="90">
        <v>0</v>
      </c>
      <c r="ED26" s="90">
        <v>0</v>
      </c>
      <c r="EE26" s="90">
        <v>0</v>
      </c>
      <c r="EF26" s="90">
        <v>0</v>
      </c>
      <c r="EG26" s="90">
        <v>0</v>
      </c>
      <c r="EH26" s="90">
        <v>0</v>
      </c>
      <c r="EI26" s="90">
        <v>0</v>
      </c>
      <c r="EJ26" s="90">
        <v>0</v>
      </c>
      <c r="EK26" s="90">
        <v>0</v>
      </c>
      <c r="EL26" s="90">
        <v>0</v>
      </c>
      <c r="EM26" s="90">
        <v>0</v>
      </c>
      <c r="EN26" s="90">
        <v>0</v>
      </c>
      <c r="EO26" s="90">
        <v>0</v>
      </c>
      <c r="EP26" s="90">
        <v>0</v>
      </c>
      <c r="EQ26" s="90">
        <v>0</v>
      </c>
      <c r="ER26" s="90">
        <v>0</v>
      </c>
      <c r="ES26" s="90">
        <v>0</v>
      </c>
      <c r="ET26" s="62">
        <f t="shared" si="4"/>
        <v>24196</v>
      </c>
    </row>
    <row r="27" spans="1:150" ht="15" customHeight="1">
      <c r="A27" s="59" t="s">
        <v>39</v>
      </c>
      <c r="B27" s="54">
        <v>18146128</v>
      </c>
      <c r="C27" s="54">
        <v>0</v>
      </c>
      <c r="D27" s="54">
        <v>7395171</v>
      </c>
      <c r="E27" s="54">
        <v>0</v>
      </c>
      <c r="F27" s="54">
        <v>7858749</v>
      </c>
      <c r="G27" s="54">
        <v>0</v>
      </c>
      <c r="H27" s="54">
        <v>7650733</v>
      </c>
      <c r="I27" s="54">
        <v>0</v>
      </c>
      <c r="J27" s="54">
        <v>9571520</v>
      </c>
      <c r="K27" s="54">
        <v>0</v>
      </c>
      <c r="L27" s="54">
        <v>6525311</v>
      </c>
      <c r="M27" s="54">
        <v>0</v>
      </c>
      <c r="N27" s="54">
        <v>11158107</v>
      </c>
      <c r="O27" s="54">
        <v>0</v>
      </c>
      <c r="P27" s="54">
        <v>12733104</v>
      </c>
      <c r="Q27" s="54">
        <v>0</v>
      </c>
      <c r="R27" s="54">
        <v>12504075</v>
      </c>
      <c r="S27" s="54">
        <v>0</v>
      </c>
      <c r="T27" s="54">
        <v>11997426</v>
      </c>
      <c r="U27" s="54">
        <v>0</v>
      </c>
      <c r="V27" s="54">
        <v>10334905</v>
      </c>
      <c r="W27" s="54">
        <v>0</v>
      </c>
      <c r="X27" s="54">
        <v>21802315</v>
      </c>
      <c r="Y27" s="54">
        <v>0</v>
      </c>
      <c r="Z27" s="54">
        <v>26984408</v>
      </c>
      <c r="AA27" s="54">
        <v>0</v>
      </c>
      <c r="AB27" s="54">
        <v>12951703</v>
      </c>
      <c r="AC27" s="54">
        <v>0</v>
      </c>
      <c r="AD27" s="54">
        <v>9799496.1199999992</v>
      </c>
      <c r="AE27" s="54">
        <v>0</v>
      </c>
      <c r="AF27" s="54">
        <v>260105</v>
      </c>
      <c r="AG27" s="54">
        <v>0</v>
      </c>
      <c r="AH27" s="54">
        <v>643375</v>
      </c>
      <c r="AI27" s="54">
        <v>0</v>
      </c>
      <c r="AJ27" s="54">
        <v>1383740</v>
      </c>
      <c r="AK27" s="54">
        <v>0</v>
      </c>
      <c r="AL27" s="54">
        <v>1641890</v>
      </c>
      <c r="AM27" s="54">
        <v>0</v>
      </c>
      <c r="AN27" s="54">
        <v>2287321</v>
      </c>
      <c r="AO27" s="54">
        <v>0</v>
      </c>
      <c r="AP27" s="54">
        <v>2932533</v>
      </c>
      <c r="AQ27" s="54">
        <v>0</v>
      </c>
      <c r="AR27" s="54">
        <v>4560197</v>
      </c>
      <c r="AS27" s="54">
        <v>0</v>
      </c>
      <c r="AT27" s="54">
        <v>4631592</v>
      </c>
      <c r="AU27" s="54">
        <v>0</v>
      </c>
      <c r="AV27" s="54">
        <v>3794489</v>
      </c>
      <c r="AW27" s="54">
        <v>0</v>
      </c>
      <c r="AX27" s="62">
        <f t="shared" si="0"/>
        <v>71870849.120000005</v>
      </c>
      <c r="AY27" s="54">
        <v>3051044</v>
      </c>
      <c r="AZ27" s="54">
        <v>0</v>
      </c>
      <c r="BA27" s="54">
        <v>5946890</v>
      </c>
      <c r="BB27" s="54">
        <v>0</v>
      </c>
      <c r="BC27" s="54">
        <v>5844978.1599999992</v>
      </c>
      <c r="BD27" s="54">
        <v>0</v>
      </c>
      <c r="BE27" s="54">
        <v>2863957.31</v>
      </c>
      <c r="BF27" s="54">
        <v>0</v>
      </c>
      <c r="BG27" s="54">
        <v>5383484</v>
      </c>
      <c r="BH27" s="54">
        <v>0</v>
      </c>
      <c r="BI27" s="54">
        <v>4598503</v>
      </c>
      <c r="BJ27" s="54">
        <v>0</v>
      </c>
      <c r="BK27" s="54">
        <v>4480232</v>
      </c>
      <c r="BL27" s="54">
        <v>0</v>
      </c>
      <c r="BM27" s="54">
        <v>4524047</v>
      </c>
      <c r="BN27" s="54">
        <v>0</v>
      </c>
      <c r="BO27" s="54">
        <v>3781294</v>
      </c>
      <c r="BP27" s="54">
        <v>0</v>
      </c>
      <c r="BQ27" s="54">
        <v>6166252</v>
      </c>
      <c r="BR27" s="54">
        <v>0</v>
      </c>
      <c r="BS27" s="54">
        <v>3889004</v>
      </c>
      <c r="BT27" s="54">
        <v>0</v>
      </c>
      <c r="BU27" s="54">
        <v>3879914.310000001</v>
      </c>
      <c r="BV27" s="54">
        <v>0</v>
      </c>
      <c r="BW27" s="62">
        <f t="shared" si="1"/>
        <v>54409599.780000001</v>
      </c>
      <c r="BX27" s="54">
        <v>2096840</v>
      </c>
      <c r="BY27" s="54">
        <v>0</v>
      </c>
      <c r="BZ27" s="54">
        <v>4538281</v>
      </c>
      <c r="CA27" s="54">
        <v>0</v>
      </c>
      <c r="CB27" s="54">
        <v>5697470</v>
      </c>
      <c r="CC27" s="54">
        <v>0</v>
      </c>
      <c r="CD27" s="54">
        <v>2483289</v>
      </c>
      <c r="CE27" s="54">
        <v>0</v>
      </c>
      <c r="CF27" s="54">
        <v>5847856</v>
      </c>
      <c r="CG27" s="54">
        <v>0</v>
      </c>
      <c r="CH27" s="54">
        <v>8088616</v>
      </c>
      <c r="CI27" s="54">
        <v>0</v>
      </c>
      <c r="CJ27" s="54">
        <v>8733900.4900000002</v>
      </c>
      <c r="CK27" s="54">
        <v>0</v>
      </c>
      <c r="CL27" s="54">
        <v>11627647</v>
      </c>
      <c r="CM27" s="54">
        <v>0</v>
      </c>
      <c r="CN27" s="54">
        <v>12465703.67</v>
      </c>
      <c r="CO27" s="54">
        <v>0</v>
      </c>
      <c r="CP27" s="54">
        <v>12725811</v>
      </c>
      <c r="CQ27" s="54">
        <v>0</v>
      </c>
      <c r="CR27" s="54">
        <v>16677783</v>
      </c>
      <c r="CS27" s="54">
        <v>0</v>
      </c>
      <c r="CT27" s="54">
        <v>14877296</v>
      </c>
      <c r="CU27" s="54">
        <v>0</v>
      </c>
      <c r="CV27" s="62">
        <f t="shared" si="2"/>
        <v>105860493.16</v>
      </c>
      <c r="CW27" s="90">
        <v>12467887</v>
      </c>
      <c r="CX27" s="90">
        <v>0</v>
      </c>
      <c r="CY27" s="90">
        <v>14932892</v>
      </c>
      <c r="CZ27" s="90">
        <v>0</v>
      </c>
      <c r="DA27" s="90">
        <v>13060268</v>
      </c>
      <c r="DB27" s="90">
        <v>0</v>
      </c>
      <c r="DC27" s="90">
        <v>7478698</v>
      </c>
      <c r="DD27" s="90">
        <v>0</v>
      </c>
      <c r="DE27" s="90">
        <v>9033684.5299999993</v>
      </c>
      <c r="DF27" s="90">
        <v>0</v>
      </c>
      <c r="DG27" s="90">
        <v>7063447</v>
      </c>
      <c r="DH27" s="90">
        <v>12387</v>
      </c>
      <c r="DI27" s="90">
        <v>7297286</v>
      </c>
      <c r="DJ27" s="90">
        <v>0</v>
      </c>
      <c r="DK27" s="90">
        <v>5625034</v>
      </c>
      <c r="DL27" s="90">
        <v>0</v>
      </c>
      <c r="DM27" s="90">
        <v>3685448.35</v>
      </c>
      <c r="DN27" s="90">
        <v>0</v>
      </c>
      <c r="DO27" s="90">
        <v>4637727</v>
      </c>
      <c r="DP27" s="90">
        <v>0</v>
      </c>
      <c r="DQ27" s="90">
        <v>3876402</v>
      </c>
      <c r="DR27" s="90">
        <v>12322</v>
      </c>
      <c r="DS27" s="90">
        <v>3212593.4400000004</v>
      </c>
      <c r="DT27" s="90">
        <v>0</v>
      </c>
      <c r="DU27" s="62">
        <f t="shared" si="3"/>
        <v>92396076.319999993</v>
      </c>
      <c r="DV27" s="90">
        <v>3230531</v>
      </c>
      <c r="DW27" s="90">
        <v>0</v>
      </c>
      <c r="DX27" s="90">
        <v>4171486.38</v>
      </c>
      <c r="DY27" s="90">
        <v>0</v>
      </c>
      <c r="DZ27" s="90">
        <v>3201800</v>
      </c>
      <c r="EA27" s="90">
        <v>0</v>
      </c>
      <c r="EB27" s="90">
        <v>5906573</v>
      </c>
      <c r="EC27" s="90">
        <v>0</v>
      </c>
      <c r="ED27" s="90">
        <v>3858646.8</v>
      </c>
      <c r="EE27" s="90">
        <v>0</v>
      </c>
      <c r="EF27" s="90">
        <v>3381724</v>
      </c>
      <c r="EG27" s="90">
        <v>0</v>
      </c>
      <c r="EH27" s="90">
        <v>13421804</v>
      </c>
      <c r="EI27" s="90">
        <v>0</v>
      </c>
      <c r="EJ27" s="90">
        <v>4361859</v>
      </c>
      <c r="EK27" s="90">
        <v>0</v>
      </c>
      <c r="EL27" s="90">
        <v>3604133.09</v>
      </c>
      <c r="EM27" s="90">
        <v>0</v>
      </c>
      <c r="EN27" s="90">
        <v>4440178.3900000006</v>
      </c>
      <c r="EO27" s="90">
        <v>0</v>
      </c>
      <c r="EP27" s="90">
        <v>4692965.1400000006</v>
      </c>
      <c r="EQ27" s="90">
        <v>0</v>
      </c>
      <c r="ER27" s="90">
        <v>4165710</v>
      </c>
      <c r="ES27" s="90">
        <v>0</v>
      </c>
      <c r="ET27" s="62">
        <f t="shared" si="4"/>
        <v>58437410.799999997</v>
      </c>
    </row>
    <row r="28" spans="1:150" ht="15" customHeight="1">
      <c r="A28" s="59" t="s">
        <v>38</v>
      </c>
      <c r="B28" s="54">
        <v>51330585</v>
      </c>
      <c r="C28" s="54">
        <v>0</v>
      </c>
      <c r="D28" s="54">
        <v>42632118</v>
      </c>
      <c r="E28" s="54">
        <v>0</v>
      </c>
      <c r="F28" s="54">
        <v>43491396</v>
      </c>
      <c r="G28" s="54">
        <v>0</v>
      </c>
      <c r="H28" s="54">
        <v>39687837</v>
      </c>
      <c r="I28" s="54">
        <v>0</v>
      </c>
      <c r="J28" s="54">
        <v>44647316</v>
      </c>
      <c r="K28" s="54">
        <v>0</v>
      </c>
      <c r="L28" s="54">
        <v>43488156</v>
      </c>
      <c r="M28" s="54">
        <v>21778</v>
      </c>
      <c r="N28" s="54">
        <v>60163247</v>
      </c>
      <c r="O28" s="54">
        <v>0</v>
      </c>
      <c r="P28" s="54">
        <v>51730797</v>
      </c>
      <c r="Q28" s="54">
        <v>0</v>
      </c>
      <c r="R28" s="54">
        <v>45960587</v>
      </c>
      <c r="S28" s="54">
        <v>0</v>
      </c>
      <c r="T28" s="54">
        <v>42294000</v>
      </c>
      <c r="U28" s="54">
        <v>0</v>
      </c>
      <c r="V28" s="54">
        <v>26445136</v>
      </c>
      <c r="W28" s="54">
        <v>65000</v>
      </c>
      <c r="X28" s="54">
        <v>46992866</v>
      </c>
      <c r="Y28" s="54">
        <v>0</v>
      </c>
      <c r="Z28" s="54">
        <v>40010832</v>
      </c>
      <c r="AA28" s="54">
        <v>0</v>
      </c>
      <c r="AB28" s="54">
        <v>38218936</v>
      </c>
      <c r="AC28" s="54">
        <v>0</v>
      </c>
      <c r="AD28" s="54">
        <v>23764504.210000001</v>
      </c>
      <c r="AE28" s="54">
        <v>0</v>
      </c>
      <c r="AF28" s="54">
        <v>416624</v>
      </c>
      <c r="AG28" s="54">
        <v>0</v>
      </c>
      <c r="AH28" s="54">
        <v>2085905</v>
      </c>
      <c r="AI28" s="54">
        <v>0</v>
      </c>
      <c r="AJ28" s="54">
        <v>5493423</v>
      </c>
      <c r="AK28" s="54">
        <v>294370</v>
      </c>
      <c r="AL28" s="54">
        <v>8523067</v>
      </c>
      <c r="AM28" s="54">
        <v>424890</v>
      </c>
      <c r="AN28" s="54">
        <v>5401477</v>
      </c>
      <c r="AO28" s="54">
        <v>791400</v>
      </c>
      <c r="AP28" s="54">
        <v>10308397</v>
      </c>
      <c r="AQ28" s="54">
        <v>1209700</v>
      </c>
      <c r="AR28" s="54">
        <v>10117372</v>
      </c>
      <c r="AS28" s="54">
        <v>894900</v>
      </c>
      <c r="AT28" s="54">
        <v>13754247</v>
      </c>
      <c r="AU28" s="54">
        <v>755700</v>
      </c>
      <c r="AV28" s="54">
        <v>12227519</v>
      </c>
      <c r="AW28" s="54">
        <v>1217100</v>
      </c>
      <c r="AX28" s="62">
        <f t="shared" si="0"/>
        <v>175910363.21000001</v>
      </c>
      <c r="AY28" s="54">
        <v>325510988</v>
      </c>
      <c r="AZ28" s="54">
        <v>847800</v>
      </c>
      <c r="BA28" s="54">
        <v>10893259</v>
      </c>
      <c r="BB28" s="54">
        <v>993600</v>
      </c>
      <c r="BC28" s="54">
        <v>13873450.550000004</v>
      </c>
      <c r="BD28" s="54">
        <v>892900</v>
      </c>
      <c r="BE28" s="54">
        <v>16970862.039999999</v>
      </c>
      <c r="BF28" s="54">
        <v>1077300</v>
      </c>
      <c r="BG28" s="54">
        <v>20201380</v>
      </c>
      <c r="BH28" s="54">
        <v>174697</v>
      </c>
      <c r="BI28" s="54">
        <v>12450714</v>
      </c>
      <c r="BJ28" s="54">
        <v>160000</v>
      </c>
      <c r="BK28" s="54">
        <v>13879224</v>
      </c>
      <c r="BL28" s="54">
        <v>100000</v>
      </c>
      <c r="BM28" s="54">
        <v>13630873</v>
      </c>
      <c r="BN28" s="54">
        <v>100000</v>
      </c>
      <c r="BO28" s="54">
        <v>14161100</v>
      </c>
      <c r="BP28" s="54">
        <v>120000</v>
      </c>
      <c r="BQ28" s="54">
        <v>15098778</v>
      </c>
      <c r="BR28" s="54">
        <v>20000</v>
      </c>
      <c r="BS28" s="54">
        <v>12098494</v>
      </c>
      <c r="BT28" s="54">
        <v>104000</v>
      </c>
      <c r="BU28" s="54">
        <v>14504536.220000003</v>
      </c>
      <c r="BV28" s="54">
        <v>0</v>
      </c>
      <c r="BW28" s="62">
        <f>SUM(AY28:BV28)</f>
        <v>487863955.81000006</v>
      </c>
      <c r="BX28" s="54">
        <v>13443485</v>
      </c>
      <c r="BY28" s="54">
        <v>0</v>
      </c>
      <c r="BZ28" s="54">
        <v>9852540</v>
      </c>
      <c r="CA28" s="54">
        <v>210000</v>
      </c>
      <c r="CB28" s="54">
        <v>22950202</v>
      </c>
      <c r="CC28" s="54">
        <v>0</v>
      </c>
      <c r="CD28" s="54">
        <v>21794453</v>
      </c>
      <c r="CE28" s="54">
        <v>0</v>
      </c>
      <c r="CF28" s="54">
        <v>24872221</v>
      </c>
      <c r="CG28" s="54">
        <v>0</v>
      </c>
      <c r="CH28" s="54">
        <v>29484022</v>
      </c>
      <c r="CI28" s="54">
        <v>300000</v>
      </c>
      <c r="CJ28" s="54">
        <v>28758070</v>
      </c>
      <c r="CK28" s="54">
        <v>0</v>
      </c>
      <c r="CL28" s="54">
        <v>25212085</v>
      </c>
      <c r="CM28" s="54">
        <v>0</v>
      </c>
      <c r="CN28" s="54">
        <v>21953536.279999997</v>
      </c>
      <c r="CO28" s="54">
        <v>0</v>
      </c>
      <c r="CP28" s="54">
        <v>20116011</v>
      </c>
      <c r="CQ28" s="54">
        <v>0</v>
      </c>
      <c r="CR28" s="54">
        <v>20118921</v>
      </c>
      <c r="CS28" s="54">
        <v>0</v>
      </c>
      <c r="CT28" s="54">
        <v>19960529</v>
      </c>
      <c r="CU28" s="54">
        <v>0</v>
      </c>
      <c r="CV28" s="62">
        <f t="shared" si="2"/>
        <v>259026075.28</v>
      </c>
      <c r="CW28" s="90">
        <v>21162380</v>
      </c>
      <c r="CX28" s="90">
        <v>0</v>
      </c>
      <c r="CY28" s="90">
        <v>20628449</v>
      </c>
      <c r="CZ28" s="90">
        <v>0</v>
      </c>
      <c r="DA28" s="90">
        <v>20756458</v>
      </c>
      <c r="DB28" s="90">
        <v>0</v>
      </c>
      <c r="DC28" s="90">
        <v>17844453</v>
      </c>
      <c r="DD28" s="90">
        <v>0</v>
      </c>
      <c r="DE28" s="90">
        <v>20290382.039999999</v>
      </c>
      <c r="DF28" s="90">
        <v>0</v>
      </c>
      <c r="DG28" s="90">
        <v>17009697</v>
      </c>
      <c r="DH28" s="90">
        <v>0</v>
      </c>
      <c r="DI28" s="90">
        <v>18800873</v>
      </c>
      <c r="DJ28" s="90">
        <v>0</v>
      </c>
      <c r="DK28" s="90">
        <v>20492491</v>
      </c>
      <c r="DL28" s="90">
        <v>50000</v>
      </c>
      <c r="DM28" s="90">
        <v>14887450.35</v>
      </c>
      <c r="DN28" s="90">
        <v>0</v>
      </c>
      <c r="DO28" s="90">
        <v>15603719</v>
      </c>
      <c r="DP28" s="90">
        <v>16900</v>
      </c>
      <c r="DQ28" s="90">
        <v>14805477.620000001</v>
      </c>
      <c r="DR28" s="90">
        <v>0</v>
      </c>
      <c r="DS28" s="90">
        <v>10635300.48</v>
      </c>
      <c r="DT28" s="90">
        <v>41625</v>
      </c>
      <c r="DU28" s="62">
        <f t="shared" si="3"/>
        <v>213025655.48999998</v>
      </c>
      <c r="DV28" s="90">
        <v>11639008</v>
      </c>
      <c r="DW28" s="90">
        <v>33837</v>
      </c>
      <c r="DX28" s="90">
        <v>13629039</v>
      </c>
      <c r="DY28" s="90">
        <v>0</v>
      </c>
      <c r="DZ28" s="90">
        <v>16175169</v>
      </c>
      <c r="EA28" s="90">
        <v>0</v>
      </c>
      <c r="EB28" s="90">
        <v>21560244</v>
      </c>
      <c r="EC28" s="90">
        <v>0</v>
      </c>
      <c r="ED28" s="90">
        <v>24826667.829999998</v>
      </c>
      <c r="EE28" s="90">
        <v>80000</v>
      </c>
      <c r="EF28" s="90">
        <v>17539975</v>
      </c>
      <c r="EG28" s="90">
        <v>18000</v>
      </c>
      <c r="EH28" s="90">
        <v>22457708</v>
      </c>
      <c r="EI28" s="90">
        <v>0</v>
      </c>
      <c r="EJ28" s="90">
        <v>19834045</v>
      </c>
      <c r="EK28" s="90">
        <v>0</v>
      </c>
      <c r="EL28" s="90">
        <v>20515025.299999997</v>
      </c>
      <c r="EM28" s="90">
        <v>10020</v>
      </c>
      <c r="EN28" s="90">
        <v>20292792.300000001</v>
      </c>
      <c r="EO28" s="90">
        <v>0</v>
      </c>
      <c r="EP28" s="90">
        <v>19611453.670000002</v>
      </c>
      <c r="EQ28" s="90">
        <v>0</v>
      </c>
      <c r="ER28" s="90">
        <v>20988844</v>
      </c>
      <c r="ES28" s="90">
        <v>0</v>
      </c>
      <c r="ET28" s="62">
        <f t="shared" si="4"/>
        <v>229211828.10000002</v>
      </c>
    </row>
    <row r="29" spans="1:150" ht="15" customHeight="1">
      <c r="A29" s="59" t="s">
        <v>18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51000</v>
      </c>
      <c r="Z29" s="54">
        <v>31450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1885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62">
        <f t="shared" si="0"/>
        <v>33335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0</v>
      </c>
      <c r="BL29" s="54">
        <v>0</v>
      </c>
      <c r="BM29" s="54">
        <v>0</v>
      </c>
      <c r="BN29" s="54">
        <v>0</v>
      </c>
      <c r="BO29" s="54">
        <v>0</v>
      </c>
      <c r="BP29" s="54">
        <v>0</v>
      </c>
      <c r="BQ29" s="54">
        <v>0</v>
      </c>
      <c r="BR29" s="54">
        <v>0</v>
      </c>
      <c r="BS29" s="54">
        <v>0</v>
      </c>
      <c r="BT29" s="54">
        <v>0</v>
      </c>
      <c r="BU29" s="54">
        <v>0</v>
      </c>
      <c r="BV29" s="54">
        <v>0</v>
      </c>
      <c r="BW29" s="62">
        <f t="shared" si="1"/>
        <v>0</v>
      </c>
      <c r="BX29" s="54">
        <v>0</v>
      </c>
      <c r="BY29" s="54">
        <v>18000</v>
      </c>
      <c r="BZ29" s="54">
        <v>0</v>
      </c>
      <c r="CA29" s="54">
        <v>0</v>
      </c>
      <c r="CB29" s="54">
        <v>0</v>
      </c>
      <c r="CC29" s="54">
        <v>0</v>
      </c>
      <c r="CD29" s="54">
        <v>0</v>
      </c>
      <c r="CE29" s="54">
        <v>0</v>
      </c>
      <c r="CF29" s="54">
        <v>0</v>
      </c>
      <c r="CG29" s="54">
        <v>0</v>
      </c>
      <c r="CH29" s="54">
        <v>0</v>
      </c>
      <c r="CI29" s="54">
        <v>0</v>
      </c>
      <c r="CJ29" s="54">
        <v>0</v>
      </c>
      <c r="CK29" s="54">
        <v>15000</v>
      </c>
      <c r="CL29" s="54">
        <v>0</v>
      </c>
      <c r="CM29" s="54">
        <v>0</v>
      </c>
      <c r="CN29" s="54">
        <v>0</v>
      </c>
      <c r="CO29" s="54">
        <v>0</v>
      </c>
      <c r="CP29" s="54">
        <v>0</v>
      </c>
      <c r="CQ29" s="54">
        <v>0</v>
      </c>
      <c r="CR29" s="54">
        <v>0</v>
      </c>
      <c r="CS29" s="54">
        <v>0</v>
      </c>
      <c r="CT29" s="54">
        <v>14930</v>
      </c>
      <c r="CU29" s="54">
        <v>0</v>
      </c>
      <c r="CV29" s="62">
        <f t="shared" si="2"/>
        <v>47930</v>
      </c>
      <c r="CW29" s="90">
        <v>0</v>
      </c>
      <c r="CX29" s="90">
        <v>0</v>
      </c>
      <c r="CY29" s="90">
        <v>0</v>
      </c>
      <c r="CZ29" s="90">
        <v>0</v>
      </c>
      <c r="DA29" s="90">
        <v>0</v>
      </c>
      <c r="DB29" s="90">
        <v>0</v>
      </c>
      <c r="DC29" s="90">
        <v>0</v>
      </c>
      <c r="DD29" s="90">
        <v>0</v>
      </c>
      <c r="DE29" s="90">
        <v>0</v>
      </c>
      <c r="DF29" s="90">
        <v>0</v>
      </c>
      <c r="DG29" s="90">
        <v>0</v>
      </c>
      <c r="DH29" s="90">
        <v>25000</v>
      </c>
      <c r="DI29" s="90">
        <v>0</v>
      </c>
      <c r="DJ29" s="90">
        <v>0</v>
      </c>
      <c r="DK29" s="90">
        <v>0</v>
      </c>
      <c r="DL29" s="90">
        <v>0</v>
      </c>
      <c r="DM29" s="90">
        <v>0</v>
      </c>
      <c r="DN29" s="90">
        <v>0</v>
      </c>
      <c r="DO29" s="90">
        <v>0</v>
      </c>
      <c r="DP29" s="90">
        <v>0</v>
      </c>
      <c r="DQ29" s="90">
        <v>0</v>
      </c>
      <c r="DR29" s="90">
        <v>0</v>
      </c>
      <c r="DS29" s="90">
        <v>0</v>
      </c>
      <c r="DT29" s="90">
        <v>0</v>
      </c>
      <c r="DU29" s="62">
        <f t="shared" si="3"/>
        <v>25000</v>
      </c>
      <c r="DV29" s="90">
        <v>0</v>
      </c>
      <c r="DW29" s="90">
        <v>0</v>
      </c>
      <c r="DX29" s="90">
        <v>0</v>
      </c>
      <c r="DY29" s="90">
        <v>0</v>
      </c>
      <c r="DZ29" s="90">
        <v>0</v>
      </c>
      <c r="EA29" s="90">
        <v>0</v>
      </c>
      <c r="EB29" s="90">
        <v>0</v>
      </c>
      <c r="EC29" s="90">
        <v>0</v>
      </c>
      <c r="ED29" s="90">
        <v>0</v>
      </c>
      <c r="EE29" s="90">
        <v>0</v>
      </c>
      <c r="EF29" s="90">
        <v>0</v>
      </c>
      <c r="EG29" s="90">
        <v>0</v>
      </c>
      <c r="EH29" s="90">
        <v>0</v>
      </c>
      <c r="EI29" s="90">
        <v>0</v>
      </c>
      <c r="EJ29" s="90">
        <v>0</v>
      </c>
      <c r="EK29" s="90">
        <v>0</v>
      </c>
      <c r="EL29" s="90">
        <v>0</v>
      </c>
      <c r="EM29" s="90">
        <v>0</v>
      </c>
      <c r="EN29" s="90">
        <v>0</v>
      </c>
      <c r="EO29" s="90">
        <v>20000</v>
      </c>
      <c r="EP29" s="90">
        <v>0</v>
      </c>
      <c r="EQ29" s="90">
        <v>0</v>
      </c>
      <c r="ER29" s="90">
        <v>0</v>
      </c>
      <c r="ES29" s="90">
        <v>0</v>
      </c>
      <c r="ET29" s="62">
        <f t="shared" si="4"/>
        <v>20000</v>
      </c>
    </row>
    <row r="30" spans="1:150" ht="15" customHeight="1">
      <c r="A30" s="59" t="s">
        <v>65</v>
      </c>
      <c r="B30" s="54">
        <v>0</v>
      </c>
      <c r="C30" s="54">
        <v>0</v>
      </c>
      <c r="D30" s="54">
        <v>0</v>
      </c>
      <c r="E30" s="54">
        <v>25000</v>
      </c>
      <c r="F30" s="54">
        <v>0</v>
      </c>
      <c r="G30" s="54">
        <v>0</v>
      </c>
      <c r="H30" s="54">
        <v>0</v>
      </c>
      <c r="I30" s="54">
        <v>0</v>
      </c>
      <c r="J30" s="54">
        <v>24000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60600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74000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40000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40000</v>
      </c>
      <c r="AX30" s="62">
        <f t="shared" si="0"/>
        <v>154000</v>
      </c>
      <c r="AY30" s="54">
        <v>0</v>
      </c>
      <c r="AZ30" s="54">
        <v>0</v>
      </c>
      <c r="BA30" s="54">
        <v>0</v>
      </c>
      <c r="BB30" s="54">
        <v>35000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12000</v>
      </c>
      <c r="BO30" s="54">
        <v>0</v>
      </c>
      <c r="BP30" s="54">
        <v>30000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35000</v>
      </c>
      <c r="BW30" s="62">
        <f t="shared" si="1"/>
        <v>112000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79092</v>
      </c>
      <c r="CF30" s="54">
        <v>0</v>
      </c>
      <c r="CG30" s="54">
        <v>40000</v>
      </c>
      <c r="CH30" s="54">
        <v>0</v>
      </c>
      <c r="CI30" s="54">
        <v>10000</v>
      </c>
      <c r="CJ30" s="54">
        <v>12000</v>
      </c>
      <c r="CK30" s="54">
        <v>0</v>
      </c>
      <c r="CL30" s="54">
        <v>0</v>
      </c>
      <c r="CM30" s="54">
        <v>30000</v>
      </c>
      <c r="CN30" s="54">
        <v>0</v>
      </c>
      <c r="CO30" s="54">
        <v>0</v>
      </c>
      <c r="CP30" s="54">
        <v>0</v>
      </c>
      <c r="CQ30" s="54">
        <v>36000</v>
      </c>
      <c r="CR30" s="54">
        <v>0</v>
      </c>
      <c r="CS30" s="54">
        <v>0</v>
      </c>
      <c r="CT30" s="54">
        <v>0</v>
      </c>
      <c r="CU30" s="54">
        <v>0</v>
      </c>
      <c r="CV30" s="62">
        <f t="shared" si="2"/>
        <v>207092</v>
      </c>
      <c r="CW30" s="90">
        <v>0</v>
      </c>
      <c r="CX30" s="90">
        <v>0</v>
      </c>
      <c r="CY30" s="90">
        <v>0</v>
      </c>
      <c r="CZ30" s="90">
        <v>0</v>
      </c>
      <c r="DA30" s="90">
        <v>0</v>
      </c>
      <c r="DB30" s="90">
        <v>0</v>
      </c>
      <c r="DC30" s="90">
        <v>0</v>
      </c>
      <c r="DD30" s="90">
        <v>55000</v>
      </c>
      <c r="DE30" s="90">
        <v>0</v>
      </c>
      <c r="DF30" s="90">
        <v>0</v>
      </c>
      <c r="DG30" s="90">
        <v>0</v>
      </c>
      <c r="DH30" s="90">
        <v>0</v>
      </c>
      <c r="DI30" s="90">
        <v>0</v>
      </c>
      <c r="DJ30" s="90">
        <v>10000</v>
      </c>
      <c r="DK30" s="90">
        <v>0</v>
      </c>
      <c r="DL30" s="90">
        <v>40000</v>
      </c>
      <c r="DM30" s="90">
        <v>0</v>
      </c>
      <c r="DN30" s="90">
        <v>109000</v>
      </c>
      <c r="DO30" s="90">
        <v>0</v>
      </c>
      <c r="DP30" s="90">
        <v>20000</v>
      </c>
      <c r="DQ30" s="90">
        <v>0</v>
      </c>
      <c r="DR30" s="90">
        <v>0</v>
      </c>
      <c r="DS30" s="90">
        <v>0</v>
      </c>
      <c r="DT30" s="90">
        <v>60000</v>
      </c>
      <c r="DU30" s="62">
        <f t="shared" si="3"/>
        <v>294000</v>
      </c>
      <c r="DV30" s="90">
        <v>0</v>
      </c>
      <c r="DW30" s="90">
        <v>0</v>
      </c>
      <c r="DX30" s="90">
        <v>0</v>
      </c>
      <c r="DY30" s="90">
        <v>0</v>
      </c>
      <c r="DZ30" s="90">
        <v>0</v>
      </c>
      <c r="EA30" s="90">
        <v>0</v>
      </c>
      <c r="EB30" s="90">
        <v>0</v>
      </c>
      <c r="EC30" s="90">
        <v>0</v>
      </c>
      <c r="ED30" s="90">
        <v>0</v>
      </c>
      <c r="EE30" s="90">
        <v>0</v>
      </c>
      <c r="EF30" s="90">
        <v>0</v>
      </c>
      <c r="EG30" s="90">
        <v>0</v>
      </c>
      <c r="EH30" s="90">
        <v>0</v>
      </c>
      <c r="EI30" s="90">
        <v>25000</v>
      </c>
      <c r="EJ30" s="90">
        <v>0</v>
      </c>
      <c r="EK30" s="90">
        <v>0</v>
      </c>
      <c r="EL30" s="90">
        <v>0</v>
      </c>
      <c r="EM30" s="90">
        <v>10000</v>
      </c>
      <c r="EN30" s="90">
        <v>0</v>
      </c>
      <c r="EO30" s="90">
        <v>0</v>
      </c>
      <c r="EP30" s="90">
        <v>0</v>
      </c>
      <c r="EQ30" s="90">
        <v>0</v>
      </c>
      <c r="ER30" s="90">
        <v>0</v>
      </c>
      <c r="ES30" s="90">
        <v>0</v>
      </c>
      <c r="ET30" s="62">
        <f t="shared" si="4"/>
        <v>35000</v>
      </c>
    </row>
    <row r="31" spans="1:150" ht="15" customHeight="1">
      <c r="A31" s="59" t="s">
        <v>19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57000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55963</v>
      </c>
      <c r="AF31" s="54">
        <v>0</v>
      </c>
      <c r="AG31" s="54">
        <v>0</v>
      </c>
      <c r="AH31" s="54">
        <v>0</v>
      </c>
      <c r="AI31" s="54">
        <v>50000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10000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62">
        <f t="shared" si="0"/>
        <v>115963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4">
        <v>0</v>
      </c>
      <c r="BR31" s="54">
        <v>0</v>
      </c>
      <c r="BS31" s="54">
        <v>0</v>
      </c>
      <c r="BT31" s="54">
        <v>0</v>
      </c>
      <c r="BU31" s="54">
        <v>0</v>
      </c>
      <c r="BV31" s="54">
        <v>0</v>
      </c>
      <c r="BW31" s="62">
        <f t="shared" si="1"/>
        <v>0</v>
      </c>
      <c r="BX31" s="54">
        <v>0</v>
      </c>
      <c r="BY31" s="54">
        <v>0</v>
      </c>
      <c r="BZ31" s="54">
        <v>0</v>
      </c>
      <c r="CA31" s="54">
        <v>0</v>
      </c>
      <c r="CB31" s="54">
        <v>0</v>
      </c>
      <c r="CC31" s="54">
        <v>0</v>
      </c>
      <c r="CD31" s="54">
        <v>0</v>
      </c>
      <c r="CE31" s="54">
        <v>0</v>
      </c>
      <c r="CF31" s="54">
        <v>0</v>
      </c>
      <c r="CG31" s="54">
        <v>0</v>
      </c>
      <c r="CH31" s="54">
        <v>0</v>
      </c>
      <c r="CI31" s="54">
        <v>0</v>
      </c>
      <c r="CJ31" s="54">
        <v>0</v>
      </c>
      <c r="CK31" s="54">
        <v>0</v>
      </c>
      <c r="CL31" s="54">
        <v>0</v>
      </c>
      <c r="CM31" s="54">
        <v>0</v>
      </c>
      <c r="CN31" s="54">
        <v>0</v>
      </c>
      <c r="CO31" s="54">
        <v>0</v>
      </c>
      <c r="CP31" s="54">
        <v>0</v>
      </c>
      <c r="CQ31" s="54">
        <v>0</v>
      </c>
      <c r="CR31" s="54">
        <v>0</v>
      </c>
      <c r="CS31" s="54">
        <v>0</v>
      </c>
      <c r="CT31" s="54">
        <v>0</v>
      </c>
      <c r="CU31" s="54">
        <v>0</v>
      </c>
      <c r="CV31" s="62">
        <f t="shared" si="2"/>
        <v>0</v>
      </c>
      <c r="CW31" s="90">
        <v>0</v>
      </c>
      <c r="CX31" s="90">
        <v>0</v>
      </c>
      <c r="CY31" s="90">
        <v>0</v>
      </c>
      <c r="CZ31" s="90">
        <v>0</v>
      </c>
      <c r="DA31" s="90">
        <v>0</v>
      </c>
      <c r="DB31" s="90">
        <v>0</v>
      </c>
      <c r="DC31" s="90">
        <v>0</v>
      </c>
      <c r="DD31" s="90">
        <v>0</v>
      </c>
      <c r="DE31" s="90">
        <v>0</v>
      </c>
      <c r="DF31" s="90">
        <v>0</v>
      </c>
      <c r="DG31" s="90">
        <v>0</v>
      </c>
      <c r="DH31" s="90">
        <v>0</v>
      </c>
      <c r="DI31" s="90">
        <v>0</v>
      </c>
      <c r="DJ31" s="90">
        <v>0</v>
      </c>
      <c r="DK31" s="90">
        <v>0</v>
      </c>
      <c r="DL31" s="90">
        <v>14300</v>
      </c>
      <c r="DM31" s="90">
        <v>0</v>
      </c>
      <c r="DN31" s="90">
        <v>0</v>
      </c>
      <c r="DO31" s="90">
        <v>0</v>
      </c>
      <c r="DP31" s="90">
        <v>0</v>
      </c>
      <c r="DQ31" s="90">
        <v>0</v>
      </c>
      <c r="DR31" s="90">
        <v>0</v>
      </c>
      <c r="DS31" s="90">
        <v>0</v>
      </c>
      <c r="DT31" s="90">
        <v>0</v>
      </c>
      <c r="DU31" s="62">
        <f t="shared" si="3"/>
        <v>14300</v>
      </c>
      <c r="DV31" s="90">
        <v>0</v>
      </c>
      <c r="DW31" s="90">
        <v>0</v>
      </c>
      <c r="DX31" s="90">
        <v>0</v>
      </c>
      <c r="DY31" s="90">
        <v>0</v>
      </c>
      <c r="DZ31" s="90">
        <v>30000</v>
      </c>
      <c r="EA31" s="90">
        <v>0</v>
      </c>
      <c r="EB31" s="90">
        <v>0</v>
      </c>
      <c r="EC31" s="90">
        <v>0</v>
      </c>
      <c r="ED31" s="90">
        <v>0</v>
      </c>
      <c r="EE31" s="90">
        <v>0</v>
      </c>
      <c r="EF31" s="90">
        <v>70000</v>
      </c>
      <c r="EG31" s="90">
        <v>0</v>
      </c>
      <c r="EH31" s="90">
        <v>0</v>
      </c>
      <c r="EI31" s="90">
        <v>0</v>
      </c>
      <c r="EJ31" s="90">
        <v>0</v>
      </c>
      <c r="EK31" s="90">
        <v>0</v>
      </c>
      <c r="EL31" s="90">
        <v>0</v>
      </c>
      <c r="EM31" s="90">
        <v>0</v>
      </c>
      <c r="EN31" s="90">
        <v>0</v>
      </c>
      <c r="EO31" s="90">
        <v>0</v>
      </c>
      <c r="EP31" s="90">
        <v>0</v>
      </c>
      <c r="EQ31" s="90">
        <v>0</v>
      </c>
      <c r="ER31" s="90">
        <v>0</v>
      </c>
      <c r="ES31" s="90">
        <v>0</v>
      </c>
      <c r="ET31" s="62">
        <f t="shared" si="4"/>
        <v>100000</v>
      </c>
    </row>
    <row r="32" spans="1:150" ht="15" customHeight="1">
      <c r="A32" s="59" t="s">
        <v>41</v>
      </c>
      <c r="B32" s="54">
        <v>0</v>
      </c>
      <c r="C32" s="54">
        <v>0</v>
      </c>
      <c r="D32" s="54">
        <v>14701</v>
      </c>
      <c r="E32" s="54">
        <v>0</v>
      </c>
      <c r="F32" s="54">
        <v>0</v>
      </c>
      <c r="G32" s="54">
        <v>0</v>
      </c>
      <c r="H32" s="54">
        <v>30000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62">
        <f t="shared" si="0"/>
        <v>0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0</v>
      </c>
      <c r="BM32" s="54">
        <v>0</v>
      </c>
      <c r="BN32" s="54">
        <v>0</v>
      </c>
      <c r="BO32" s="54">
        <v>0</v>
      </c>
      <c r="BP32" s="54">
        <v>0</v>
      </c>
      <c r="BQ32" s="54">
        <v>0</v>
      </c>
      <c r="BR32" s="54">
        <v>0</v>
      </c>
      <c r="BS32" s="54">
        <v>0</v>
      </c>
      <c r="BT32" s="54">
        <v>0</v>
      </c>
      <c r="BU32" s="54">
        <v>0</v>
      </c>
      <c r="BV32" s="54">
        <v>0</v>
      </c>
      <c r="BW32" s="62">
        <f t="shared" si="1"/>
        <v>0</v>
      </c>
      <c r="BX32" s="54">
        <v>0</v>
      </c>
      <c r="BY32" s="54">
        <v>0</v>
      </c>
      <c r="BZ32" s="54">
        <v>0</v>
      </c>
      <c r="CA32" s="54">
        <v>0</v>
      </c>
      <c r="CB32" s="54">
        <v>0</v>
      </c>
      <c r="CC32" s="54">
        <v>0</v>
      </c>
      <c r="CD32" s="54">
        <v>0</v>
      </c>
      <c r="CE32" s="54">
        <v>0</v>
      </c>
      <c r="CF32" s="54">
        <v>0</v>
      </c>
      <c r="CG32" s="54">
        <v>0</v>
      </c>
      <c r="CH32" s="54">
        <v>0</v>
      </c>
      <c r="CI32" s="54">
        <v>0</v>
      </c>
      <c r="CJ32" s="54">
        <v>0</v>
      </c>
      <c r="CK32" s="54">
        <v>0</v>
      </c>
      <c r="CL32" s="54">
        <v>0</v>
      </c>
      <c r="CM32" s="54">
        <v>0</v>
      </c>
      <c r="CN32" s="54">
        <v>0</v>
      </c>
      <c r="CO32" s="54">
        <v>0</v>
      </c>
      <c r="CP32" s="54">
        <v>0</v>
      </c>
      <c r="CQ32" s="54">
        <v>0</v>
      </c>
      <c r="CR32" s="54">
        <v>0</v>
      </c>
      <c r="CS32" s="54">
        <v>0</v>
      </c>
      <c r="CT32" s="54">
        <v>0</v>
      </c>
      <c r="CU32" s="54">
        <v>0</v>
      </c>
      <c r="CV32" s="62">
        <f t="shared" si="2"/>
        <v>0</v>
      </c>
      <c r="CW32" s="90">
        <v>0</v>
      </c>
      <c r="CX32" s="90">
        <v>0</v>
      </c>
      <c r="CY32" s="90">
        <v>0</v>
      </c>
      <c r="CZ32" s="90">
        <v>0</v>
      </c>
      <c r="DA32" s="90">
        <v>0</v>
      </c>
      <c r="DB32" s="90">
        <v>0</v>
      </c>
      <c r="DC32" s="90">
        <v>0</v>
      </c>
      <c r="DD32" s="90">
        <v>0</v>
      </c>
      <c r="DE32" s="90">
        <v>0</v>
      </c>
      <c r="DF32" s="90">
        <v>0</v>
      </c>
      <c r="DG32" s="90">
        <v>0</v>
      </c>
      <c r="DH32" s="90">
        <v>0</v>
      </c>
      <c r="DI32" s="90">
        <v>0</v>
      </c>
      <c r="DJ32" s="90">
        <v>0</v>
      </c>
      <c r="DK32" s="90">
        <v>0</v>
      </c>
      <c r="DL32" s="90">
        <v>0</v>
      </c>
      <c r="DM32" s="90">
        <v>0</v>
      </c>
      <c r="DN32" s="90">
        <v>0</v>
      </c>
      <c r="DO32" s="90">
        <v>0</v>
      </c>
      <c r="DP32" s="90">
        <v>0</v>
      </c>
      <c r="DQ32" s="90">
        <v>0</v>
      </c>
      <c r="DR32" s="90">
        <v>0</v>
      </c>
      <c r="DS32" s="90">
        <v>0</v>
      </c>
      <c r="DT32" s="90">
        <v>0</v>
      </c>
      <c r="DU32" s="62">
        <f t="shared" si="3"/>
        <v>0</v>
      </c>
      <c r="DV32" s="90">
        <v>0</v>
      </c>
      <c r="DW32" s="90">
        <v>0</v>
      </c>
      <c r="DX32" s="90">
        <v>0</v>
      </c>
      <c r="DY32" s="90">
        <v>0</v>
      </c>
      <c r="DZ32" s="90">
        <v>10000</v>
      </c>
      <c r="EA32" s="90">
        <v>10000</v>
      </c>
      <c r="EB32" s="90">
        <v>0</v>
      </c>
      <c r="EC32" s="90">
        <v>0</v>
      </c>
      <c r="ED32" s="90">
        <v>0</v>
      </c>
      <c r="EE32" s="90">
        <v>0</v>
      </c>
      <c r="EF32" s="90">
        <v>0</v>
      </c>
      <c r="EG32" s="90">
        <v>0</v>
      </c>
      <c r="EH32" s="90">
        <v>0</v>
      </c>
      <c r="EI32" s="90">
        <v>0</v>
      </c>
      <c r="EJ32" s="90">
        <v>0</v>
      </c>
      <c r="EK32" s="90">
        <v>0</v>
      </c>
      <c r="EL32" s="90">
        <v>15721</v>
      </c>
      <c r="EM32" s="90">
        <v>0</v>
      </c>
      <c r="EN32" s="90">
        <v>13039</v>
      </c>
      <c r="EO32" s="90">
        <v>0</v>
      </c>
      <c r="EP32" s="90">
        <v>0</v>
      </c>
      <c r="EQ32" s="90">
        <v>0</v>
      </c>
      <c r="ER32" s="90">
        <v>0</v>
      </c>
      <c r="ES32" s="90">
        <v>0</v>
      </c>
      <c r="ET32" s="62">
        <f t="shared" si="4"/>
        <v>48760</v>
      </c>
    </row>
    <row r="33" spans="1:150" ht="15" customHeight="1">
      <c r="A33" s="59" t="s">
        <v>107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71836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62">
        <f t="shared" si="0"/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62">
        <f t="shared" si="1"/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62">
        <f t="shared" si="2"/>
        <v>0</v>
      </c>
      <c r="CW33" s="90">
        <v>49111</v>
      </c>
      <c r="CX33" s="90">
        <v>0</v>
      </c>
      <c r="CY33" s="90">
        <v>10325</v>
      </c>
      <c r="CZ33" s="90">
        <v>0</v>
      </c>
      <c r="DA33" s="90">
        <v>37760</v>
      </c>
      <c r="DB33" s="90">
        <v>0</v>
      </c>
      <c r="DC33" s="90">
        <v>18807</v>
      </c>
      <c r="DD33" s="90">
        <v>29000</v>
      </c>
      <c r="DE33" s="90">
        <v>42151.72</v>
      </c>
      <c r="DF33" s="90">
        <v>0</v>
      </c>
      <c r="DG33" s="90">
        <v>0</v>
      </c>
      <c r="DH33" s="90">
        <v>0</v>
      </c>
      <c r="DI33" s="90">
        <v>56000</v>
      </c>
      <c r="DJ33" s="90">
        <v>0</v>
      </c>
      <c r="DK33" s="90">
        <v>0</v>
      </c>
      <c r="DL33" s="90">
        <v>0</v>
      </c>
      <c r="DM33" s="90">
        <v>0</v>
      </c>
      <c r="DN33" s="90">
        <v>0</v>
      </c>
      <c r="DO33" s="90">
        <v>0</v>
      </c>
      <c r="DP33" s="90">
        <v>0</v>
      </c>
      <c r="DQ33" s="90">
        <v>0</v>
      </c>
      <c r="DR33" s="90">
        <v>0</v>
      </c>
      <c r="DS33" s="90">
        <v>7878.75</v>
      </c>
      <c r="DT33" s="90">
        <v>0</v>
      </c>
      <c r="DU33" s="62">
        <f t="shared" si="3"/>
        <v>251033.47</v>
      </c>
      <c r="DV33" s="90">
        <v>0</v>
      </c>
      <c r="DW33" s="90">
        <v>0</v>
      </c>
      <c r="DX33" s="90">
        <v>0</v>
      </c>
      <c r="DY33" s="90">
        <v>0</v>
      </c>
      <c r="DZ33" s="90">
        <v>0</v>
      </c>
      <c r="EA33" s="90">
        <v>0</v>
      </c>
      <c r="EB33" s="90">
        <v>0</v>
      </c>
      <c r="EC33" s="90">
        <v>0</v>
      </c>
      <c r="ED33" s="90">
        <v>0</v>
      </c>
      <c r="EE33" s="90">
        <v>0</v>
      </c>
      <c r="EF33" s="90">
        <v>0</v>
      </c>
      <c r="EG33" s="90">
        <v>0</v>
      </c>
      <c r="EH33" s="90">
        <v>0</v>
      </c>
      <c r="EI33" s="90">
        <v>0</v>
      </c>
      <c r="EJ33" s="90">
        <v>0</v>
      </c>
      <c r="EK33" s="90">
        <v>0</v>
      </c>
      <c r="EL33" s="90">
        <v>0</v>
      </c>
      <c r="EM33" s="90">
        <v>0</v>
      </c>
      <c r="EN33" s="90">
        <v>0</v>
      </c>
      <c r="EO33" s="90">
        <v>0</v>
      </c>
      <c r="EP33" s="90">
        <v>0</v>
      </c>
      <c r="EQ33" s="90">
        <v>0</v>
      </c>
      <c r="ER33" s="90">
        <v>10211</v>
      </c>
      <c r="ES33" s="90">
        <v>0</v>
      </c>
      <c r="ET33" s="62">
        <f t="shared" si="4"/>
        <v>10211</v>
      </c>
    </row>
    <row r="34" spans="1:150" ht="15" customHeight="1">
      <c r="A34" s="59" t="s">
        <v>126</v>
      </c>
      <c r="B34" s="54">
        <v>0</v>
      </c>
      <c r="C34" s="54">
        <v>0</v>
      </c>
      <c r="D34" s="54">
        <v>0</v>
      </c>
      <c r="E34" s="54">
        <v>0</v>
      </c>
      <c r="F34" s="54">
        <v>10389</v>
      </c>
      <c r="G34" s="54">
        <v>0</v>
      </c>
      <c r="H34" s="54">
        <v>16000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10000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62">
        <f t="shared" si="0"/>
        <v>0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54">
        <v>0</v>
      </c>
      <c r="BQ34" s="54">
        <v>0</v>
      </c>
      <c r="BR34" s="54">
        <v>0</v>
      </c>
      <c r="BS34" s="54">
        <v>0</v>
      </c>
      <c r="BT34" s="54">
        <v>0</v>
      </c>
      <c r="BU34" s="54">
        <v>0</v>
      </c>
      <c r="BV34" s="54">
        <v>0</v>
      </c>
      <c r="BW34" s="62">
        <f t="shared" si="1"/>
        <v>0</v>
      </c>
      <c r="BX34" s="54">
        <v>0</v>
      </c>
      <c r="BY34" s="54">
        <v>0</v>
      </c>
      <c r="BZ34" s="54">
        <v>0</v>
      </c>
      <c r="CA34" s="54">
        <v>0</v>
      </c>
      <c r="CB34" s="54">
        <v>0</v>
      </c>
      <c r="CC34" s="54">
        <v>0</v>
      </c>
      <c r="CD34" s="54">
        <v>0</v>
      </c>
      <c r="CE34" s="54">
        <v>0</v>
      </c>
      <c r="CF34" s="54">
        <v>0</v>
      </c>
      <c r="CG34" s="54">
        <v>0</v>
      </c>
      <c r="CH34" s="54">
        <v>0</v>
      </c>
      <c r="CI34" s="54">
        <v>0</v>
      </c>
      <c r="CJ34" s="54">
        <v>0</v>
      </c>
      <c r="CK34" s="54">
        <v>0</v>
      </c>
      <c r="CL34" s="54">
        <v>0</v>
      </c>
      <c r="CM34" s="54">
        <v>0</v>
      </c>
      <c r="CN34" s="54">
        <v>0</v>
      </c>
      <c r="CO34" s="54">
        <v>0</v>
      </c>
      <c r="CP34" s="54">
        <v>0</v>
      </c>
      <c r="CQ34" s="54">
        <v>0</v>
      </c>
      <c r="CR34" s="54">
        <v>0</v>
      </c>
      <c r="CS34" s="54">
        <v>0</v>
      </c>
      <c r="CT34" s="54">
        <v>0</v>
      </c>
      <c r="CU34" s="54">
        <v>0</v>
      </c>
      <c r="CV34" s="62">
        <f t="shared" si="2"/>
        <v>0</v>
      </c>
      <c r="CW34" s="90">
        <v>0</v>
      </c>
      <c r="CX34" s="90">
        <v>0</v>
      </c>
      <c r="CY34" s="90">
        <v>0</v>
      </c>
      <c r="CZ34" s="90">
        <v>0</v>
      </c>
      <c r="DA34" s="90">
        <v>0</v>
      </c>
      <c r="DB34" s="90">
        <v>0</v>
      </c>
      <c r="DC34" s="90">
        <v>0</v>
      </c>
      <c r="DD34" s="90">
        <v>0</v>
      </c>
      <c r="DE34" s="90">
        <v>0</v>
      </c>
      <c r="DF34" s="90">
        <v>0</v>
      </c>
      <c r="DG34" s="90">
        <v>0</v>
      </c>
      <c r="DH34" s="90">
        <v>0</v>
      </c>
      <c r="DI34" s="90">
        <v>0</v>
      </c>
      <c r="DJ34" s="90">
        <v>0</v>
      </c>
      <c r="DK34" s="90">
        <v>0</v>
      </c>
      <c r="DL34" s="90">
        <v>0</v>
      </c>
      <c r="DM34" s="90">
        <v>0</v>
      </c>
      <c r="DN34" s="90">
        <v>0</v>
      </c>
      <c r="DO34" s="90">
        <v>0</v>
      </c>
      <c r="DP34" s="90">
        <v>0</v>
      </c>
      <c r="DQ34" s="90">
        <v>0</v>
      </c>
      <c r="DR34" s="90">
        <v>0</v>
      </c>
      <c r="DS34" s="90">
        <v>0</v>
      </c>
      <c r="DT34" s="90">
        <v>0</v>
      </c>
      <c r="DU34" s="62">
        <f t="shared" si="3"/>
        <v>0</v>
      </c>
      <c r="DV34" s="90">
        <v>0</v>
      </c>
      <c r="DW34" s="90">
        <v>0</v>
      </c>
      <c r="DX34" s="90">
        <v>0</v>
      </c>
      <c r="DY34" s="90">
        <v>0</v>
      </c>
      <c r="DZ34" s="90">
        <v>0</v>
      </c>
      <c r="EA34" s="90">
        <v>10150</v>
      </c>
      <c r="EB34" s="90">
        <v>0</v>
      </c>
      <c r="EC34" s="90">
        <v>0</v>
      </c>
      <c r="ED34" s="90">
        <v>0</v>
      </c>
      <c r="EE34" s="90">
        <v>0</v>
      </c>
      <c r="EF34" s="90">
        <v>0</v>
      </c>
      <c r="EG34" s="90">
        <v>0</v>
      </c>
      <c r="EH34" s="90">
        <v>0</v>
      </c>
      <c r="EI34" s="90">
        <v>0</v>
      </c>
      <c r="EJ34" s="90">
        <v>0</v>
      </c>
      <c r="EK34" s="90">
        <v>0</v>
      </c>
      <c r="EL34" s="90">
        <v>0</v>
      </c>
      <c r="EM34" s="90">
        <v>0</v>
      </c>
      <c r="EN34" s="90">
        <v>0</v>
      </c>
      <c r="EO34" s="90">
        <v>0</v>
      </c>
      <c r="EP34" s="90">
        <v>0</v>
      </c>
      <c r="EQ34" s="90">
        <v>0</v>
      </c>
      <c r="ER34" s="90">
        <v>0</v>
      </c>
      <c r="ES34" s="90">
        <v>0</v>
      </c>
      <c r="ET34" s="62">
        <f t="shared" si="4"/>
        <v>10150</v>
      </c>
    </row>
    <row r="35" spans="1:150" ht="15" customHeight="1">
      <c r="A35" s="59" t="s">
        <v>120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62">
        <f t="shared" si="0"/>
        <v>0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0</v>
      </c>
      <c r="BL35" s="54">
        <v>0</v>
      </c>
      <c r="BM35" s="54">
        <v>0</v>
      </c>
      <c r="BN35" s="54">
        <v>0</v>
      </c>
      <c r="BO35" s="54">
        <v>0</v>
      </c>
      <c r="BP35" s="54">
        <v>0</v>
      </c>
      <c r="BQ35" s="54">
        <v>0</v>
      </c>
      <c r="BR35" s="54">
        <v>0</v>
      </c>
      <c r="BS35" s="54">
        <v>0</v>
      </c>
      <c r="BT35" s="54">
        <v>0</v>
      </c>
      <c r="BU35" s="54">
        <v>0</v>
      </c>
      <c r="BV35" s="54">
        <v>0</v>
      </c>
      <c r="BW35" s="62">
        <f t="shared" si="1"/>
        <v>0</v>
      </c>
      <c r="BX35" s="54">
        <v>0</v>
      </c>
      <c r="BY35" s="54">
        <v>0</v>
      </c>
      <c r="BZ35" s="54">
        <v>0</v>
      </c>
      <c r="CA35" s="54">
        <v>0</v>
      </c>
      <c r="CB35" s="54">
        <v>0</v>
      </c>
      <c r="CC35" s="54">
        <v>0</v>
      </c>
      <c r="CD35" s="54">
        <v>0</v>
      </c>
      <c r="CE35" s="54">
        <v>0</v>
      </c>
      <c r="CF35" s="54">
        <v>0</v>
      </c>
      <c r="CG35" s="54">
        <v>0</v>
      </c>
      <c r="CH35" s="54">
        <v>0</v>
      </c>
      <c r="CI35" s="54">
        <v>0</v>
      </c>
      <c r="CJ35" s="54">
        <v>0</v>
      </c>
      <c r="CK35" s="54">
        <v>0</v>
      </c>
      <c r="CL35" s="54">
        <v>0</v>
      </c>
      <c r="CM35" s="54">
        <v>0</v>
      </c>
      <c r="CN35" s="54">
        <v>0</v>
      </c>
      <c r="CO35" s="54">
        <v>0</v>
      </c>
      <c r="CP35" s="54">
        <v>0</v>
      </c>
      <c r="CQ35" s="54">
        <v>0</v>
      </c>
      <c r="CR35" s="54">
        <v>0</v>
      </c>
      <c r="CS35" s="54">
        <v>0</v>
      </c>
      <c r="CT35" s="54">
        <v>0</v>
      </c>
      <c r="CU35" s="54">
        <v>0</v>
      </c>
      <c r="CV35" s="62">
        <f t="shared" si="2"/>
        <v>0</v>
      </c>
      <c r="CW35" s="90">
        <v>0</v>
      </c>
      <c r="CX35" s="90">
        <v>0</v>
      </c>
      <c r="CY35" s="90">
        <v>17900</v>
      </c>
      <c r="CZ35" s="90">
        <v>0</v>
      </c>
      <c r="DA35" s="90">
        <v>0</v>
      </c>
      <c r="DB35" s="90">
        <v>0</v>
      </c>
      <c r="DC35" s="90">
        <v>0</v>
      </c>
      <c r="DD35" s="90">
        <v>0</v>
      </c>
      <c r="DE35" s="90">
        <v>0</v>
      </c>
      <c r="DF35" s="90">
        <v>0</v>
      </c>
      <c r="DG35" s="90">
        <v>0</v>
      </c>
      <c r="DH35" s="90">
        <v>0</v>
      </c>
      <c r="DI35" s="90">
        <v>0</v>
      </c>
      <c r="DJ35" s="90">
        <v>0</v>
      </c>
      <c r="DK35" s="90">
        <v>0</v>
      </c>
      <c r="DL35" s="90">
        <v>0</v>
      </c>
      <c r="DM35" s="90">
        <v>0</v>
      </c>
      <c r="DN35" s="90">
        <v>0</v>
      </c>
      <c r="DO35" s="90">
        <v>0</v>
      </c>
      <c r="DP35" s="90">
        <v>0</v>
      </c>
      <c r="DQ35" s="90">
        <v>0</v>
      </c>
      <c r="DR35" s="90">
        <v>0</v>
      </c>
      <c r="DS35" s="90">
        <v>0</v>
      </c>
      <c r="DT35" s="90">
        <v>0</v>
      </c>
      <c r="DU35" s="62">
        <f t="shared" si="3"/>
        <v>17900</v>
      </c>
      <c r="DV35" s="90">
        <v>0</v>
      </c>
      <c r="DW35" s="90">
        <v>0</v>
      </c>
      <c r="DX35" s="90">
        <v>0</v>
      </c>
      <c r="DY35" s="90">
        <v>0</v>
      </c>
      <c r="DZ35" s="90">
        <v>0</v>
      </c>
      <c r="EA35" s="90">
        <v>0</v>
      </c>
      <c r="EB35" s="90">
        <v>0</v>
      </c>
      <c r="EC35" s="90">
        <v>0</v>
      </c>
      <c r="ED35" s="90">
        <v>0</v>
      </c>
      <c r="EE35" s="90">
        <v>0</v>
      </c>
      <c r="EF35" s="90">
        <v>0</v>
      </c>
      <c r="EG35" s="90">
        <v>0</v>
      </c>
      <c r="EH35" s="90">
        <v>0</v>
      </c>
      <c r="EI35" s="90">
        <v>0</v>
      </c>
      <c r="EJ35" s="90">
        <v>0</v>
      </c>
      <c r="EK35" s="90">
        <v>0</v>
      </c>
      <c r="EL35" s="90">
        <v>0</v>
      </c>
      <c r="EM35" s="90">
        <v>0</v>
      </c>
      <c r="EN35" s="90">
        <v>10000</v>
      </c>
      <c r="EO35" s="90">
        <v>0</v>
      </c>
      <c r="EP35" s="90">
        <v>0</v>
      </c>
      <c r="EQ35" s="90">
        <v>0</v>
      </c>
      <c r="ER35" s="90">
        <v>0</v>
      </c>
      <c r="ES35" s="90">
        <v>0</v>
      </c>
      <c r="ET35" s="62">
        <f t="shared" si="4"/>
        <v>10000</v>
      </c>
    </row>
    <row r="36" spans="1:150" ht="15" customHeight="1">
      <c r="A36" s="59" t="s">
        <v>102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50000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62">
        <f t="shared" si="0"/>
        <v>50000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54">
        <v>0</v>
      </c>
      <c r="BF36" s="54">
        <v>0</v>
      </c>
      <c r="BG36" s="54">
        <v>0</v>
      </c>
      <c r="BH36" s="54">
        <v>0</v>
      </c>
      <c r="BI36" s="54">
        <v>0</v>
      </c>
      <c r="BJ36" s="54">
        <v>0</v>
      </c>
      <c r="BK36" s="54">
        <v>0</v>
      </c>
      <c r="BL36" s="54">
        <v>0</v>
      </c>
      <c r="BM36" s="54">
        <v>0</v>
      </c>
      <c r="BN36" s="54">
        <v>0</v>
      </c>
      <c r="BO36" s="54">
        <v>0</v>
      </c>
      <c r="BP36" s="54">
        <v>0</v>
      </c>
      <c r="BQ36" s="54">
        <v>0</v>
      </c>
      <c r="BR36" s="54">
        <v>0</v>
      </c>
      <c r="BS36" s="54">
        <v>0</v>
      </c>
      <c r="BT36" s="54">
        <v>0</v>
      </c>
      <c r="BU36" s="54">
        <v>0</v>
      </c>
      <c r="BV36" s="54">
        <v>0</v>
      </c>
      <c r="BW36" s="62">
        <f t="shared" si="1"/>
        <v>0</v>
      </c>
      <c r="BX36" s="54">
        <v>0</v>
      </c>
      <c r="BY36" s="54">
        <v>0</v>
      </c>
      <c r="BZ36" s="54">
        <v>0</v>
      </c>
      <c r="CA36" s="54">
        <v>0</v>
      </c>
      <c r="CB36" s="54">
        <v>0</v>
      </c>
      <c r="CC36" s="54">
        <v>0</v>
      </c>
      <c r="CD36" s="54">
        <v>0</v>
      </c>
      <c r="CE36" s="54">
        <v>0</v>
      </c>
      <c r="CF36" s="54">
        <v>0</v>
      </c>
      <c r="CG36" s="54">
        <v>0</v>
      </c>
      <c r="CH36" s="54">
        <v>0</v>
      </c>
      <c r="CI36" s="54">
        <v>0</v>
      </c>
      <c r="CJ36" s="54">
        <v>0</v>
      </c>
      <c r="CK36" s="54">
        <v>0</v>
      </c>
      <c r="CL36" s="54">
        <v>0</v>
      </c>
      <c r="CM36" s="54">
        <v>0</v>
      </c>
      <c r="CN36" s="54">
        <v>0</v>
      </c>
      <c r="CO36" s="54">
        <v>0</v>
      </c>
      <c r="CP36" s="54">
        <v>0</v>
      </c>
      <c r="CQ36" s="54">
        <v>0</v>
      </c>
      <c r="CR36" s="54">
        <v>0</v>
      </c>
      <c r="CS36" s="54">
        <v>0</v>
      </c>
      <c r="CT36" s="54">
        <v>0</v>
      </c>
      <c r="CU36" s="54">
        <v>0</v>
      </c>
      <c r="CV36" s="62">
        <f t="shared" si="2"/>
        <v>0</v>
      </c>
      <c r="CW36" s="90">
        <v>0</v>
      </c>
      <c r="CX36" s="90">
        <v>0</v>
      </c>
      <c r="CY36" s="90">
        <v>0</v>
      </c>
      <c r="CZ36" s="90">
        <v>0</v>
      </c>
      <c r="DA36" s="90">
        <v>0</v>
      </c>
      <c r="DB36" s="90">
        <v>0</v>
      </c>
      <c r="DC36" s="90">
        <v>0</v>
      </c>
      <c r="DD36" s="90">
        <v>0</v>
      </c>
      <c r="DE36" s="90">
        <v>0</v>
      </c>
      <c r="DF36" s="90">
        <v>0</v>
      </c>
      <c r="DG36" s="90">
        <v>0</v>
      </c>
      <c r="DH36" s="90">
        <v>0</v>
      </c>
      <c r="DI36" s="90">
        <v>0</v>
      </c>
      <c r="DJ36" s="90">
        <v>0</v>
      </c>
      <c r="DK36" s="90">
        <v>0</v>
      </c>
      <c r="DL36" s="90">
        <v>0</v>
      </c>
      <c r="DM36" s="90">
        <v>0</v>
      </c>
      <c r="DN36" s="90">
        <v>0</v>
      </c>
      <c r="DO36" s="90">
        <v>0</v>
      </c>
      <c r="DP36" s="90">
        <v>0</v>
      </c>
      <c r="DQ36" s="90">
        <v>0</v>
      </c>
      <c r="DR36" s="90">
        <v>0</v>
      </c>
      <c r="DS36" s="90">
        <v>0</v>
      </c>
      <c r="DT36" s="90">
        <v>0</v>
      </c>
      <c r="DU36" s="62">
        <f t="shared" si="3"/>
        <v>0</v>
      </c>
      <c r="DV36" s="90">
        <v>0</v>
      </c>
      <c r="DW36" s="90">
        <v>0</v>
      </c>
      <c r="DX36" s="90">
        <v>0</v>
      </c>
      <c r="DY36" s="90">
        <v>0</v>
      </c>
      <c r="DZ36" s="90">
        <v>0</v>
      </c>
      <c r="EA36" s="90">
        <v>0</v>
      </c>
      <c r="EB36" s="90">
        <v>0</v>
      </c>
      <c r="EC36" s="90">
        <v>0</v>
      </c>
      <c r="ED36" s="90">
        <v>0</v>
      </c>
      <c r="EE36" s="90">
        <v>0</v>
      </c>
      <c r="EF36" s="90">
        <v>0</v>
      </c>
      <c r="EG36" s="90">
        <v>0</v>
      </c>
      <c r="EH36" s="90">
        <v>0</v>
      </c>
      <c r="EI36" s="90">
        <v>0</v>
      </c>
      <c r="EJ36" s="90">
        <v>0</v>
      </c>
      <c r="EK36" s="90">
        <v>0</v>
      </c>
      <c r="EL36" s="90">
        <v>0</v>
      </c>
      <c r="EM36" s="90">
        <v>0</v>
      </c>
      <c r="EN36" s="90">
        <v>0</v>
      </c>
      <c r="EO36" s="90">
        <v>0</v>
      </c>
      <c r="EP36" s="90">
        <v>0</v>
      </c>
      <c r="EQ36" s="90">
        <v>0</v>
      </c>
      <c r="ER36" s="90">
        <v>0</v>
      </c>
      <c r="ES36" s="90">
        <v>0</v>
      </c>
      <c r="ET36" s="62">
        <f t="shared" si="4"/>
        <v>0</v>
      </c>
    </row>
    <row r="37" spans="1:150" ht="15" customHeight="1">
      <c r="A37" s="59" t="s">
        <v>121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62">
        <f t="shared" si="0"/>
        <v>0</v>
      </c>
      <c r="AY37" s="54"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</v>
      </c>
      <c r="BM37" s="54">
        <v>0</v>
      </c>
      <c r="BN37" s="54">
        <v>0</v>
      </c>
      <c r="BO37" s="54">
        <v>0</v>
      </c>
      <c r="BP37" s="54">
        <v>0</v>
      </c>
      <c r="BQ37" s="54">
        <v>0</v>
      </c>
      <c r="BR37" s="54">
        <v>0</v>
      </c>
      <c r="BS37" s="54">
        <v>0</v>
      </c>
      <c r="BT37" s="54">
        <v>0</v>
      </c>
      <c r="BU37" s="54">
        <v>0</v>
      </c>
      <c r="BV37" s="54">
        <v>0</v>
      </c>
      <c r="BW37" s="62">
        <f t="shared" si="1"/>
        <v>0</v>
      </c>
      <c r="BX37" s="54">
        <v>0</v>
      </c>
      <c r="BY37" s="54">
        <v>0</v>
      </c>
      <c r="BZ37" s="54">
        <v>0</v>
      </c>
      <c r="CA37" s="54">
        <v>0</v>
      </c>
      <c r="CB37" s="54">
        <v>0</v>
      </c>
      <c r="CC37" s="54">
        <v>0</v>
      </c>
      <c r="CD37" s="54">
        <v>0</v>
      </c>
      <c r="CE37" s="54">
        <v>0</v>
      </c>
      <c r="CF37" s="54">
        <v>0</v>
      </c>
      <c r="CG37" s="54">
        <v>0</v>
      </c>
      <c r="CH37" s="54">
        <v>0</v>
      </c>
      <c r="CI37" s="54">
        <v>0</v>
      </c>
      <c r="CJ37" s="54">
        <v>0</v>
      </c>
      <c r="CK37" s="54">
        <v>0</v>
      </c>
      <c r="CL37" s="54">
        <v>0</v>
      </c>
      <c r="CM37" s="54">
        <v>0</v>
      </c>
      <c r="CN37" s="54">
        <v>0</v>
      </c>
      <c r="CO37" s="54">
        <v>0</v>
      </c>
      <c r="CP37" s="54">
        <v>0</v>
      </c>
      <c r="CQ37" s="54">
        <v>0</v>
      </c>
      <c r="CR37" s="54">
        <v>0</v>
      </c>
      <c r="CS37" s="54">
        <v>0</v>
      </c>
      <c r="CT37" s="54">
        <v>0</v>
      </c>
      <c r="CU37" s="54">
        <v>0</v>
      </c>
      <c r="CV37" s="62">
        <f t="shared" si="2"/>
        <v>0</v>
      </c>
      <c r="CW37" s="90">
        <v>0</v>
      </c>
      <c r="CX37" s="90">
        <v>0</v>
      </c>
      <c r="CY37" s="90">
        <v>0</v>
      </c>
      <c r="CZ37" s="90">
        <v>0</v>
      </c>
      <c r="DA37" s="90">
        <v>0</v>
      </c>
      <c r="DB37" s="90">
        <v>0</v>
      </c>
      <c r="DC37" s="90">
        <v>0</v>
      </c>
      <c r="DD37" s="90">
        <v>0</v>
      </c>
      <c r="DE37" s="90">
        <v>0</v>
      </c>
      <c r="DF37" s="90">
        <v>0</v>
      </c>
      <c r="DG37" s="90">
        <v>0</v>
      </c>
      <c r="DH37" s="90">
        <v>0</v>
      </c>
      <c r="DI37" s="90">
        <v>0</v>
      </c>
      <c r="DJ37" s="90">
        <v>0</v>
      </c>
      <c r="DK37" s="90">
        <v>0</v>
      </c>
      <c r="DL37" s="90">
        <v>0</v>
      </c>
      <c r="DM37" s="90">
        <v>0</v>
      </c>
      <c r="DN37" s="90">
        <v>0</v>
      </c>
      <c r="DO37" s="90">
        <v>0</v>
      </c>
      <c r="DP37" s="90">
        <v>0</v>
      </c>
      <c r="DQ37" s="90">
        <v>0</v>
      </c>
      <c r="DR37" s="90">
        <v>0</v>
      </c>
      <c r="DS37" s="90">
        <v>0</v>
      </c>
      <c r="DT37" s="90">
        <v>0</v>
      </c>
      <c r="DU37" s="62">
        <f t="shared" si="3"/>
        <v>0</v>
      </c>
      <c r="DV37" s="90">
        <v>0</v>
      </c>
      <c r="DW37" s="90">
        <v>0</v>
      </c>
      <c r="DX37" s="90">
        <v>0</v>
      </c>
      <c r="DY37" s="90">
        <v>0</v>
      </c>
      <c r="DZ37" s="90">
        <v>0</v>
      </c>
      <c r="EA37" s="90">
        <v>0</v>
      </c>
      <c r="EB37" s="90">
        <v>0</v>
      </c>
      <c r="EC37" s="90">
        <v>0</v>
      </c>
      <c r="ED37" s="90">
        <v>0</v>
      </c>
      <c r="EE37" s="90">
        <v>0</v>
      </c>
      <c r="EF37" s="90">
        <v>0</v>
      </c>
      <c r="EG37" s="90">
        <v>0</v>
      </c>
      <c r="EH37" s="90">
        <v>0</v>
      </c>
      <c r="EI37" s="90">
        <v>0</v>
      </c>
      <c r="EJ37" s="90">
        <v>0</v>
      </c>
      <c r="EK37" s="90">
        <v>0</v>
      </c>
      <c r="EL37" s="90">
        <v>0</v>
      </c>
      <c r="EM37" s="90">
        <v>0</v>
      </c>
      <c r="EN37" s="90">
        <v>0</v>
      </c>
      <c r="EO37" s="90">
        <v>0</v>
      </c>
      <c r="EP37" s="90">
        <v>0</v>
      </c>
      <c r="EQ37" s="90">
        <v>0</v>
      </c>
      <c r="ER37" s="90">
        <v>0</v>
      </c>
      <c r="ES37" s="90">
        <v>0</v>
      </c>
      <c r="ET37" s="62">
        <f t="shared" si="4"/>
        <v>0</v>
      </c>
    </row>
    <row r="38" spans="1:150" ht="15" customHeight="1">
      <c r="A38" s="59" t="s">
        <v>42</v>
      </c>
      <c r="B38" s="54">
        <v>0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25000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11872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88065</v>
      </c>
      <c r="AB38" s="54">
        <v>0</v>
      </c>
      <c r="AC38" s="54">
        <v>0</v>
      </c>
      <c r="AD38" s="54">
        <v>0</v>
      </c>
      <c r="AE38" s="54">
        <v>87120</v>
      </c>
      <c r="AF38" s="54">
        <v>0</v>
      </c>
      <c r="AG38" s="54">
        <v>28165</v>
      </c>
      <c r="AH38" s="54">
        <v>0</v>
      </c>
      <c r="AI38" s="54">
        <v>40000</v>
      </c>
      <c r="AJ38" s="54">
        <v>0</v>
      </c>
      <c r="AK38" s="54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50000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34000</v>
      </c>
      <c r="AX38" s="62">
        <f t="shared" si="0"/>
        <v>327350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v>0</v>
      </c>
      <c r="BF38" s="54">
        <v>0</v>
      </c>
      <c r="BG38" s="54">
        <v>0</v>
      </c>
      <c r="BH38" s="54">
        <v>49000</v>
      </c>
      <c r="BI38" s="54">
        <v>0</v>
      </c>
      <c r="BJ38" s="54">
        <v>0</v>
      </c>
      <c r="BK38" s="54">
        <v>0</v>
      </c>
      <c r="BL38" s="54">
        <v>65000</v>
      </c>
      <c r="BM38" s="54">
        <v>0</v>
      </c>
      <c r="BN38" s="54">
        <v>40445</v>
      </c>
      <c r="BO38" s="54">
        <v>0</v>
      </c>
      <c r="BP38" s="54">
        <v>0</v>
      </c>
      <c r="BQ38" s="54">
        <v>0</v>
      </c>
      <c r="BR38" s="54">
        <v>30000</v>
      </c>
      <c r="BS38" s="54">
        <v>0</v>
      </c>
      <c r="BT38" s="54">
        <v>0</v>
      </c>
      <c r="BU38" s="54">
        <v>0</v>
      </c>
      <c r="BV38" s="54">
        <v>14300</v>
      </c>
      <c r="BW38" s="62">
        <f t="shared" si="1"/>
        <v>198745</v>
      </c>
      <c r="BX38" s="54">
        <v>0</v>
      </c>
      <c r="BY38" s="54">
        <v>12000</v>
      </c>
      <c r="BZ38" s="54">
        <v>0</v>
      </c>
      <c r="CA38" s="54">
        <v>15000</v>
      </c>
      <c r="CB38" s="54">
        <v>0</v>
      </c>
      <c r="CC38" s="54">
        <v>20000</v>
      </c>
      <c r="CD38" s="54">
        <v>0</v>
      </c>
      <c r="CE38" s="54">
        <v>17000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40000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45000</v>
      </c>
      <c r="CV38" s="62">
        <f t="shared" si="2"/>
        <v>149000</v>
      </c>
      <c r="CW38" s="90">
        <v>0</v>
      </c>
      <c r="CX38" s="90">
        <v>0</v>
      </c>
      <c r="CY38" s="90">
        <v>0</v>
      </c>
      <c r="CZ38" s="90">
        <v>0</v>
      </c>
      <c r="DA38" s="90">
        <v>0</v>
      </c>
      <c r="DB38" s="90">
        <v>0</v>
      </c>
      <c r="DC38" s="90">
        <v>0</v>
      </c>
      <c r="DD38" s="90">
        <v>0</v>
      </c>
      <c r="DE38" s="90">
        <v>0</v>
      </c>
      <c r="DF38" s="90">
        <v>30000</v>
      </c>
      <c r="DG38" s="90">
        <v>20000</v>
      </c>
      <c r="DH38" s="90">
        <v>20000</v>
      </c>
      <c r="DI38" s="90">
        <v>0</v>
      </c>
      <c r="DJ38" s="90">
        <v>95000</v>
      </c>
      <c r="DK38" s="90">
        <v>0</v>
      </c>
      <c r="DL38" s="90">
        <v>0</v>
      </c>
      <c r="DM38" s="90">
        <v>0</v>
      </c>
      <c r="DN38" s="90">
        <v>0</v>
      </c>
      <c r="DO38" s="90">
        <v>0</v>
      </c>
      <c r="DP38" s="90">
        <v>0</v>
      </c>
      <c r="DQ38" s="90">
        <v>0</v>
      </c>
      <c r="DR38" s="90">
        <v>0</v>
      </c>
      <c r="DS38" s="90">
        <v>0</v>
      </c>
      <c r="DT38" s="90">
        <v>25000</v>
      </c>
      <c r="DU38" s="62">
        <f t="shared" si="3"/>
        <v>190000</v>
      </c>
      <c r="DV38" s="90">
        <v>15000</v>
      </c>
      <c r="DW38" s="90">
        <v>0</v>
      </c>
      <c r="DX38" s="90">
        <v>0</v>
      </c>
      <c r="DY38" s="90">
        <v>0</v>
      </c>
      <c r="DZ38" s="90">
        <v>0</v>
      </c>
      <c r="EA38" s="90">
        <v>0</v>
      </c>
      <c r="EB38" s="90">
        <v>0</v>
      </c>
      <c r="EC38" s="90">
        <v>0</v>
      </c>
      <c r="ED38" s="90">
        <v>0</v>
      </c>
      <c r="EE38" s="90">
        <v>0</v>
      </c>
      <c r="EF38" s="90">
        <v>0</v>
      </c>
      <c r="EG38" s="90">
        <v>0</v>
      </c>
      <c r="EH38" s="90">
        <v>0</v>
      </c>
      <c r="EI38" s="90">
        <v>0</v>
      </c>
      <c r="EJ38" s="90">
        <v>0</v>
      </c>
      <c r="EK38" s="90">
        <v>0</v>
      </c>
      <c r="EL38" s="90">
        <v>0</v>
      </c>
      <c r="EM38" s="90">
        <v>0</v>
      </c>
      <c r="EN38" s="90">
        <v>0</v>
      </c>
      <c r="EO38" s="90">
        <v>0</v>
      </c>
      <c r="EP38" s="90">
        <v>0</v>
      </c>
      <c r="EQ38" s="90">
        <v>0</v>
      </c>
      <c r="ER38" s="90">
        <v>0</v>
      </c>
      <c r="ES38" s="90">
        <v>0</v>
      </c>
      <c r="ET38" s="62">
        <f t="shared" si="4"/>
        <v>15000</v>
      </c>
    </row>
    <row r="39" spans="1:150" ht="15" customHeight="1">
      <c r="A39" s="59" t="s">
        <v>20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62">
        <f t="shared" si="0"/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0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0</v>
      </c>
      <c r="BV39" s="54">
        <v>0</v>
      </c>
      <c r="BW39" s="62">
        <f t="shared" si="1"/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v>0</v>
      </c>
      <c r="CK39" s="54">
        <v>0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26000</v>
      </c>
      <c r="CR39" s="54">
        <v>0</v>
      </c>
      <c r="CS39" s="54">
        <v>0</v>
      </c>
      <c r="CT39" s="54">
        <v>0</v>
      </c>
      <c r="CU39" s="54">
        <v>0</v>
      </c>
      <c r="CV39" s="62">
        <f t="shared" si="2"/>
        <v>26000</v>
      </c>
      <c r="CW39" s="90">
        <v>0</v>
      </c>
      <c r="CX39" s="90">
        <v>0</v>
      </c>
      <c r="CY39" s="90">
        <v>0</v>
      </c>
      <c r="CZ39" s="90">
        <v>0</v>
      </c>
      <c r="DA39" s="90">
        <v>0</v>
      </c>
      <c r="DB39" s="90">
        <v>0</v>
      </c>
      <c r="DC39" s="90">
        <v>0</v>
      </c>
      <c r="DD39" s="90">
        <v>0</v>
      </c>
      <c r="DE39" s="90">
        <v>18559</v>
      </c>
      <c r="DF39" s="90">
        <v>0</v>
      </c>
      <c r="DG39" s="90">
        <v>0</v>
      </c>
      <c r="DH39" s="90">
        <v>0</v>
      </c>
      <c r="DI39" s="90">
        <v>0</v>
      </c>
      <c r="DJ39" s="90">
        <v>0</v>
      </c>
      <c r="DK39" s="90">
        <v>0</v>
      </c>
      <c r="DL39" s="90">
        <v>0</v>
      </c>
      <c r="DM39" s="90">
        <v>0</v>
      </c>
      <c r="DN39" s="90">
        <v>0</v>
      </c>
      <c r="DO39" s="90">
        <v>0</v>
      </c>
      <c r="DP39" s="90">
        <v>0</v>
      </c>
      <c r="DQ39" s="90">
        <v>0</v>
      </c>
      <c r="DR39" s="90">
        <v>0</v>
      </c>
      <c r="DS39" s="90">
        <v>0</v>
      </c>
      <c r="DT39" s="90">
        <v>0</v>
      </c>
      <c r="DU39" s="62">
        <f t="shared" si="3"/>
        <v>18559</v>
      </c>
      <c r="DV39" s="90">
        <v>0</v>
      </c>
      <c r="DW39" s="90">
        <v>0</v>
      </c>
      <c r="DX39" s="90">
        <v>0</v>
      </c>
      <c r="DY39" s="90">
        <v>0</v>
      </c>
      <c r="DZ39" s="90">
        <v>0</v>
      </c>
      <c r="EA39" s="90">
        <v>0</v>
      </c>
      <c r="EB39" s="90">
        <v>0</v>
      </c>
      <c r="EC39" s="90">
        <v>0</v>
      </c>
      <c r="ED39" s="90">
        <v>0</v>
      </c>
      <c r="EE39" s="90">
        <v>0</v>
      </c>
      <c r="EF39" s="90">
        <v>0</v>
      </c>
      <c r="EG39" s="90">
        <v>0</v>
      </c>
      <c r="EH39" s="90">
        <v>0</v>
      </c>
      <c r="EI39" s="90">
        <v>0</v>
      </c>
      <c r="EJ39" s="90">
        <v>0</v>
      </c>
      <c r="EK39" s="90">
        <v>0</v>
      </c>
      <c r="EL39" s="90">
        <v>0</v>
      </c>
      <c r="EM39" s="90">
        <v>0</v>
      </c>
      <c r="EN39" s="90">
        <v>0</v>
      </c>
      <c r="EO39" s="90">
        <v>0</v>
      </c>
      <c r="EP39" s="90">
        <v>0</v>
      </c>
      <c r="EQ39" s="90">
        <v>0</v>
      </c>
      <c r="ER39" s="90">
        <v>0</v>
      </c>
      <c r="ES39" s="90">
        <v>0</v>
      </c>
      <c r="ET39" s="62">
        <f t="shared" si="4"/>
        <v>0</v>
      </c>
    </row>
    <row r="40" spans="1:150" ht="15" customHeight="1">
      <c r="A40" s="59" t="s">
        <v>122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23000</v>
      </c>
      <c r="I40" s="54">
        <v>0</v>
      </c>
      <c r="J40" s="54">
        <v>0</v>
      </c>
      <c r="K40" s="54">
        <v>0</v>
      </c>
      <c r="L40" s="54">
        <v>28388</v>
      </c>
      <c r="M40" s="54">
        <v>0</v>
      </c>
      <c r="N40" s="54">
        <v>13098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54">
        <v>0</v>
      </c>
      <c r="AM40" s="54">
        <v>0</v>
      </c>
      <c r="AN40" s="54">
        <v>0</v>
      </c>
      <c r="AO40" s="54">
        <v>0</v>
      </c>
      <c r="AP40" s="54">
        <v>0</v>
      </c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62">
        <f t="shared" si="0"/>
        <v>0</v>
      </c>
      <c r="AY40" s="54">
        <v>0</v>
      </c>
      <c r="AZ40" s="54">
        <v>0</v>
      </c>
      <c r="BA40" s="54">
        <v>0</v>
      </c>
      <c r="BB40" s="54">
        <v>0</v>
      </c>
      <c r="BC40" s="54">
        <v>0</v>
      </c>
      <c r="BD40" s="54">
        <v>0</v>
      </c>
      <c r="BE40" s="54">
        <v>0</v>
      </c>
      <c r="BF40" s="54">
        <v>0</v>
      </c>
      <c r="BG40" s="54">
        <v>0</v>
      </c>
      <c r="BH40" s="54">
        <v>0</v>
      </c>
      <c r="BI40" s="54">
        <v>0</v>
      </c>
      <c r="BJ40" s="54">
        <v>0</v>
      </c>
      <c r="BK40" s="54">
        <v>0</v>
      </c>
      <c r="BL40" s="54">
        <v>0</v>
      </c>
      <c r="BM40" s="54">
        <v>0</v>
      </c>
      <c r="BN40" s="54">
        <v>0</v>
      </c>
      <c r="BO40" s="54">
        <v>0</v>
      </c>
      <c r="BP40" s="54">
        <v>0</v>
      </c>
      <c r="BQ40" s="54">
        <v>0</v>
      </c>
      <c r="BR40" s="54">
        <v>0</v>
      </c>
      <c r="BS40" s="54">
        <v>0</v>
      </c>
      <c r="BT40" s="54">
        <v>0</v>
      </c>
      <c r="BU40" s="54">
        <v>0</v>
      </c>
      <c r="BV40" s="54">
        <v>0</v>
      </c>
      <c r="BW40" s="62">
        <f t="shared" si="1"/>
        <v>0</v>
      </c>
      <c r="BX40" s="54">
        <v>0</v>
      </c>
      <c r="BY40" s="54">
        <v>0</v>
      </c>
      <c r="BZ40" s="54">
        <v>0</v>
      </c>
      <c r="CA40" s="54">
        <v>0</v>
      </c>
      <c r="CB40" s="54">
        <v>0</v>
      </c>
      <c r="CC40" s="54">
        <v>0</v>
      </c>
      <c r="CD40" s="54">
        <v>0</v>
      </c>
      <c r="CE40" s="54">
        <v>0</v>
      </c>
      <c r="CF40" s="54">
        <v>0</v>
      </c>
      <c r="CG40" s="54">
        <v>0</v>
      </c>
      <c r="CH40" s="54">
        <v>0</v>
      </c>
      <c r="CI40" s="54">
        <v>0</v>
      </c>
      <c r="CJ40" s="54">
        <v>0</v>
      </c>
      <c r="CK40" s="54">
        <v>0</v>
      </c>
      <c r="CL40" s="54">
        <v>0</v>
      </c>
      <c r="CM40" s="54">
        <v>0</v>
      </c>
      <c r="CN40" s="54">
        <v>0</v>
      </c>
      <c r="CO40" s="54">
        <v>0</v>
      </c>
      <c r="CP40" s="54">
        <v>0</v>
      </c>
      <c r="CQ40" s="54">
        <v>0</v>
      </c>
      <c r="CR40" s="54">
        <v>0</v>
      </c>
      <c r="CS40" s="54">
        <v>0</v>
      </c>
      <c r="CT40" s="54">
        <v>0</v>
      </c>
      <c r="CU40" s="54">
        <v>0</v>
      </c>
      <c r="CV40" s="62">
        <f t="shared" si="2"/>
        <v>0</v>
      </c>
      <c r="CW40" s="90">
        <v>0</v>
      </c>
      <c r="CX40" s="90">
        <v>0</v>
      </c>
      <c r="CY40" s="90">
        <v>0</v>
      </c>
      <c r="CZ40" s="90">
        <v>0</v>
      </c>
      <c r="DA40" s="90">
        <v>0</v>
      </c>
      <c r="DB40" s="90">
        <v>0</v>
      </c>
      <c r="DC40" s="90">
        <v>0</v>
      </c>
      <c r="DD40" s="90">
        <v>0</v>
      </c>
      <c r="DE40" s="90">
        <v>0</v>
      </c>
      <c r="DF40" s="90">
        <v>0</v>
      </c>
      <c r="DG40" s="90">
        <v>0</v>
      </c>
      <c r="DH40" s="90">
        <v>0</v>
      </c>
      <c r="DI40" s="90">
        <v>0</v>
      </c>
      <c r="DJ40" s="90">
        <v>0</v>
      </c>
      <c r="DK40" s="90">
        <v>0</v>
      </c>
      <c r="DL40" s="90">
        <v>0</v>
      </c>
      <c r="DM40" s="90">
        <v>0</v>
      </c>
      <c r="DN40" s="90">
        <v>0</v>
      </c>
      <c r="DO40" s="90">
        <v>0</v>
      </c>
      <c r="DP40" s="90">
        <v>0</v>
      </c>
      <c r="DQ40" s="90">
        <v>0</v>
      </c>
      <c r="DR40" s="90">
        <v>0</v>
      </c>
      <c r="DS40" s="90">
        <v>0</v>
      </c>
      <c r="DT40" s="90">
        <v>0</v>
      </c>
      <c r="DU40" s="62">
        <f t="shared" si="3"/>
        <v>0</v>
      </c>
      <c r="DV40" s="90">
        <v>0</v>
      </c>
      <c r="DW40" s="90">
        <v>0</v>
      </c>
      <c r="DX40" s="90">
        <v>0</v>
      </c>
      <c r="DY40" s="90">
        <v>0</v>
      </c>
      <c r="DZ40" s="90">
        <v>0</v>
      </c>
      <c r="EA40" s="90">
        <v>0</v>
      </c>
      <c r="EB40" s="90">
        <v>0</v>
      </c>
      <c r="EC40" s="90">
        <v>0</v>
      </c>
      <c r="ED40" s="90">
        <v>0</v>
      </c>
      <c r="EE40" s="90">
        <v>0</v>
      </c>
      <c r="EF40" s="90">
        <v>0</v>
      </c>
      <c r="EG40" s="90">
        <v>0</v>
      </c>
      <c r="EH40" s="90">
        <v>0</v>
      </c>
      <c r="EI40" s="90">
        <v>0</v>
      </c>
      <c r="EJ40" s="90">
        <v>0</v>
      </c>
      <c r="EK40" s="90">
        <v>0</v>
      </c>
      <c r="EL40" s="90">
        <v>0</v>
      </c>
      <c r="EM40" s="90">
        <v>0</v>
      </c>
      <c r="EN40" s="90">
        <v>0</v>
      </c>
      <c r="EO40" s="90">
        <v>0</v>
      </c>
      <c r="EP40" s="90">
        <v>0</v>
      </c>
      <c r="EQ40" s="90">
        <v>0</v>
      </c>
      <c r="ER40" s="90">
        <v>11338</v>
      </c>
      <c r="ES40" s="90">
        <v>0</v>
      </c>
      <c r="ET40" s="62">
        <f t="shared" si="4"/>
        <v>11338</v>
      </c>
    </row>
    <row r="41" spans="1:150" ht="15" customHeight="1">
      <c r="A41" s="59" t="s">
        <v>21</v>
      </c>
      <c r="B41" s="54">
        <v>23000</v>
      </c>
      <c r="C41" s="54">
        <v>0</v>
      </c>
      <c r="D41" s="54">
        <v>43000</v>
      </c>
      <c r="E41" s="54">
        <v>0</v>
      </c>
      <c r="F41" s="54">
        <v>0</v>
      </c>
      <c r="G41" s="54">
        <v>0</v>
      </c>
      <c r="H41" s="54">
        <v>42600</v>
      </c>
      <c r="I41" s="54">
        <v>0</v>
      </c>
      <c r="J41" s="54">
        <v>216700</v>
      </c>
      <c r="K41" s="54">
        <v>0</v>
      </c>
      <c r="L41" s="54">
        <v>56000</v>
      </c>
      <c r="M41" s="54">
        <v>0</v>
      </c>
      <c r="N41" s="54">
        <v>0</v>
      </c>
      <c r="O41" s="54">
        <v>0</v>
      </c>
      <c r="P41" s="54">
        <v>60000</v>
      </c>
      <c r="Q41" s="54">
        <v>0</v>
      </c>
      <c r="R41" s="54">
        <v>133900</v>
      </c>
      <c r="S41" s="54">
        <v>0</v>
      </c>
      <c r="T41" s="54">
        <v>25000</v>
      </c>
      <c r="U41" s="54">
        <v>0</v>
      </c>
      <c r="V41" s="54">
        <v>0</v>
      </c>
      <c r="W41" s="54">
        <v>0</v>
      </c>
      <c r="X41" s="54">
        <v>145903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20500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45700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95477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62">
        <f t="shared" si="0"/>
        <v>161677</v>
      </c>
      <c r="AY41" s="54">
        <v>20000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40143</v>
      </c>
      <c r="BN41" s="54">
        <v>0</v>
      </c>
      <c r="BO41" s="54">
        <v>0</v>
      </c>
      <c r="BP41" s="54">
        <v>0</v>
      </c>
      <c r="BQ41" s="54">
        <v>56300</v>
      </c>
      <c r="BR41" s="54">
        <v>0</v>
      </c>
      <c r="BS41" s="54">
        <v>0</v>
      </c>
      <c r="BT41" s="54">
        <v>0</v>
      </c>
      <c r="BU41" s="54">
        <v>0</v>
      </c>
      <c r="BV41" s="54">
        <v>50000</v>
      </c>
      <c r="BW41" s="62">
        <f t="shared" si="1"/>
        <v>166443</v>
      </c>
      <c r="BX41" s="54">
        <v>0</v>
      </c>
      <c r="BY41" s="54">
        <v>0</v>
      </c>
      <c r="BZ41" s="54">
        <v>131379</v>
      </c>
      <c r="CA41" s="54">
        <v>0</v>
      </c>
      <c r="CB41" s="54">
        <v>48950</v>
      </c>
      <c r="CC41" s="54">
        <v>25000</v>
      </c>
      <c r="CD41" s="54">
        <v>563860</v>
      </c>
      <c r="CE41" s="54">
        <v>0</v>
      </c>
      <c r="CF41" s="54">
        <v>0</v>
      </c>
      <c r="CG41" s="54">
        <v>0</v>
      </c>
      <c r="CH41" s="54">
        <v>0</v>
      </c>
      <c r="CI41" s="54">
        <v>0</v>
      </c>
      <c r="CJ41" s="54">
        <v>131000</v>
      </c>
      <c r="CK41" s="54">
        <v>0</v>
      </c>
      <c r="CL41" s="54">
        <v>83000</v>
      </c>
      <c r="CM41" s="54">
        <v>50000</v>
      </c>
      <c r="CN41" s="54">
        <v>0</v>
      </c>
      <c r="CO41" s="54">
        <v>0</v>
      </c>
      <c r="CP41" s="54">
        <v>0</v>
      </c>
      <c r="CQ41" s="54">
        <v>0</v>
      </c>
      <c r="CR41" s="54">
        <v>0</v>
      </c>
      <c r="CS41" s="54">
        <v>0</v>
      </c>
      <c r="CT41" s="54">
        <v>0</v>
      </c>
      <c r="CU41" s="54">
        <v>0</v>
      </c>
      <c r="CV41" s="62">
        <f t="shared" si="2"/>
        <v>1033189</v>
      </c>
      <c r="CW41" s="90">
        <v>0</v>
      </c>
      <c r="CX41" s="90">
        <v>0</v>
      </c>
      <c r="CY41" s="90">
        <v>0</v>
      </c>
      <c r="CZ41" s="90">
        <v>0</v>
      </c>
      <c r="DA41" s="90">
        <v>296413</v>
      </c>
      <c r="DB41" s="90">
        <v>0</v>
      </c>
      <c r="DC41" s="90">
        <v>82000</v>
      </c>
      <c r="DD41" s="90">
        <v>35000</v>
      </c>
      <c r="DE41" s="90">
        <v>0</v>
      </c>
      <c r="DF41" s="90">
        <v>20000</v>
      </c>
      <c r="DG41" s="90">
        <v>513978</v>
      </c>
      <c r="DH41" s="90">
        <v>0</v>
      </c>
      <c r="DI41" s="90">
        <v>0</v>
      </c>
      <c r="DJ41" s="90">
        <v>0</v>
      </c>
      <c r="DK41" s="90">
        <v>0</v>
      </c>
      <c r="DL41" s="90">
        <v>0</v>
      </c>
      <c r="DM41" s="90">
        <v>0</v>
      </c>
      <c r="DN41" s="90">
        <v>0</v>
      </c>
      <c r="DO41" s="90">
        <v>0</v>
      </c>
      <c r="DP41" s="90">
        <v>19380</v>
      </c>
      <c r="DQ41" s="90">
        <v>56535</v>
      </c>
      <c r="DR41" s="90">
        <v>50000</v>
      </c>
      <c r="DS41" s="90">
        <v>0</v>
      </c>
      <c r="DT41" s="90">
        <v>30000</v>
      </c>
      <c r="DU41" s="62">
        <f t="shared" si="3"/>
        <v>1103306</v>
      </c>
      <c r="DV41" s="90">
        <v>20000</v>
      </c>
      <c r="DW41" s="90">
        <v>30000</v>
      </c>
      <c r="DX41" s="90">
        <v>0</v>
      </c>
      <c r="DY41" s="90">
        <v>101610</v>
      </c>
      <c r="DZ41" s="90">
        <v>0</v>
      </c>
      <c r="EA41" s="90">
        <v>0</v>
      </c>
      <c r="EB41" s="90">
        <v>0</v>
      </c>
      <c r="EC41" s="90">
        <v>92100</v>
      </c>
      <c r="ED41" s="90">
        <v>18000</v>
      </c>
      <c r="EE41" s="90">
        <v>0</v>
      </c>
      <c r="EF41" s="90">
        <v>349290</v>
      </c>
      <c r="EG41" s="90">
        <v>70300</v>
      </c>
      <c r="EH41" s="90">
        <v>30170</v>
      </c>
      <c r="EI41" s="90">
        <v>0</v>
      </c>
      <c r="EJ41" s="90">
        <v>30568</v>
      </c>
      <c r="EK41" s="90">
        <v>25000</v>
      </c>
      <c r="EL41" s="90">
        <v>0</v>
      </c>
      <c r="EM41" s="90">
        <v>0</v>
      </c>
      <c r="EN41" s="90">
        <v>69000</v>
      </c>
      <c r="EO41" s="90">
        <v>0</v>
      </c>
      <c r="EP41" s="90">
        <v>19400</v>
      </c>
      <c r="EQ41" s="90">
        <v>0</v>
      </c>
      <c r="ER41" s="90">
        <v>0</v>
      </c>
      <c r="ES41" s="90">
        <v>0</v>
      </c>
      <c r="ET41" s="62">
        <f t="shared" si="4"/>
        <v>855438</v>
      </c>
    </row>
    <row r="42" spans="1:150" ht="15" customHeight="1">
      <c r="A42" s="59" t="s">
        <v>22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20000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20000</v>
      </c>
      <c r="Z42" s="54">
        <v>0</v>
      </c>
      <c r="AA42" s="54">
        <v>0</v>
      </c>
      <c r="AB42" s="54">
        <v>0</v>
      </c>
      <c r="AC42" s="54">
        <v>21211</v>
      </c>
      <c r="AD42" s="54">
        <v>0</v>
      </c>
      <c r="AE42" s="54">
        <v>0</v>
      </c>
      <c r="AF42" s="54">
        <v>0</v>
      </c>
      <c r="AG42" s="54">
        <v>37000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>
        <v>0</v>
      </c>
      <c r="AO42" s="54">
        <v>37774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62">
        <f t="shared" si="0"/>
        <v>95985</v>
      </c>
      <c r="AY42" s="54">
        <v>0</v>
      </c>
      <c r="AZ42" s="54">
        <v>0</v>
      </c>
      <c r="BA42" s="54">
        <v>0</v>
      </c>
      <c r="BB42" s="54">
        <v>30000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20000</v>
      </c>
      <c r="BK42" s="54">
        <v>0</v>
      </c>
      <c r="BL42" s="54">
        <v>21200</v>
      </c>
      <c r="BM42" s="54">
        <v>0</v>
      </c>
      <c r="BN42" s="54">
        <v>0</v>
      </c>
      <c r="BO42" s="54">
        <v>0</v>
      </c>
      <c r="BP42" s="54">
        <v>0</v>
      </c>
      <c r="BQ42" s="54">
        <v>0</v>
      </c>
      <c r="BR42" s="54">
        <v>0</v>
      </c>
      <c r="BS42" s="54">
        <v>0</v>
      </c>
      <c r="BT42" s="54">
        <v>80000</v>
      </c>
      <c r="BU42" s="54">
        <v>0</v>
      </c>
      <c r="BV42" s="54">
        <v>0</v>
      </c>
      <c r="BW42" s="62">
        <f t="shared" si="1"/>
        <v>151200</v>
      </c>
      <c r="BX42" s="54">
        <v>0</v>
      </c>
      <c r="BY42" s="54">
        <v>35000</v>
      </c>
      <c r="BZ42" s="54">
        <v>0</v>
      </c>
      <c r="CA42" s="54">
        <v>0</v>
      </c>
      <c r="CB42" s="54">
        <v>0</v>
      </c>
      <c r="CC42" s="54">
        <v>0</v>
      </c>
      <c r="CD42" s="54">
        <v>0</v>
      </c>
      <c r="CE42" s="54">
        <v>11000</v>
      </c>
      <c r="CF42" s="54">
        <v>30146</v>
      </c>
      <c r="CG42" s="54">
        <v>0</v>
      </c>
      <c r="CH42" s="54">
        <v>0</v>
      </c>
      <c r="CI42" s="54">
        <v>30000</v>
      </c>
      <c r="CJ42" s="54">
        <v>0</v>
      </c>
      <c r="CK42" s="54">
        <v>0</v>
      </c>
      <c r="CL42" s="54">
        <v>0</v>
      </c>
      <c r="CM42" s="54">
        <v>40000</v>
      </c>
      <c r="CN42" s="54">
        <v>0</v>
      </c>
      <c r="CO42" s="54">
        <v>0</v>
      </c>
      <c r="CP42" s="54">
        <v>0</v>
      </c>
      <c r="CQ42" s="54">
        <v>57000</v>
      </c>
      <c r="CR42" s="54">
        <v>0</v>
      </c>
      <c r="CS42" s="54">
        <v>0</v>
      </c>
      <c r="CT42" s="54">
        <v>0</v>
      </c>
      <c r="CU42" s="54">
        <v>0</v>
      </c>
      <c r="CV42" s="62">
        <f t="shared" si="2"/>
        <v>203146</v>
      </c>
      <c r="CW42" s="90">
        <v>0</v>
      </c>
      <c r="CX42" s="90">
        <v>0</v>
      </c>
      <c r="CY42" s="90">
        <v>0</v>
      </c>
      <c r="CZ42" s="90">
        <v>0</v>
      </c>
      <c r="DA42" s="90">
        <v>0</v>
      </c>
      <c r="DB42" s="90">
        <v>0</v>
      </c>
      <c r="DC42" s="90">
        <v>0</v>
      </c>
      <c r="DD42" s="90">
        <v>25000</v>
      </c>
      <c r="DE42" s="90">
        <v>0</v>
      </c>
      <c r="DF42" s="90">
        <v>0</v>
      </c>
      <c r="DG42" s="90">
        <v>34780</v>
      </c>
      <c r="DH42" s="90">
        <v>0</v>
      </c>
      <c r="DI42" s="90">
        <v>0</v>
      </c>
      <c r="DJ42" s="90">
        <v>0</v>
      </c>
      <c r="DK42" s="90">
        <v>0</v>
      </c>
      <c r="DL42" s="90">
        <v>0</v>
      </c>
      <c r="DM42" s="90">
        <v>0</v>
      </c>
      <c r="DN42" s="90">
        <v>0</v>
      </c>
      <c r="DO42" s="90">
        <v>0</v>
      </c>
      <c r="DP42" s="90">
        <v>22235</v>
      </c>
      <c r="DQ42" s="90">
        <v>0</v>
      </c>
      <c r="DR42" s="90">
        <v>0</v>
      </c>
      <c r="DS42" s="90">
        <v>0</v>
      </c>
      <c r="DT42" s="90">
        <v>300</v>
      </c>
      <c r="DU42" s="62">
        <f t="shared" si="3"/>
        <v>82315</v>
      </c>
      <c r="DV42" s="90">
        <v>0</v>
      </c>
      <c r="DW42" s="90">
        <v>0</v>
      </c>
      <c r="DX42" s="90">
        <v>0</v>
      </c>
      <c r="DY42" s="90">
        <v>0</v>
      </c>
      <c r="DZ42" s="90">
        <v>0</v>
      </c>
      <c r="EA42" s="90">
        <v>0</v>
      </c>
      <c r="EB42" s="90">
        <v>0</v>
      </c>
      <c r="EC42" s="90">
        <v>0</v>
      </c>
      <c r="ED42" s="90">
        <v>0</v>
      </c>
      <c r="EE42" s="90">
        <v>0</v>
      </c>
      <c r="EF42" s="90">
        <v>0</v>
      </c>
      <c r="EG42" s="90">
        <v>0</v>
      </c>
      <c r="EH42" s="90">
        <v>0</v>
      </c>
      <c r="EI42" s="90">
        <v>83400</v>
      </c>
      <c r="EJ42" s="90">
        <v>0</v>
      </c>
      <c r="EK42" s="90">
        <v>0</v>
      </c>
      <c r="EL42" s="90">
        <v>0</v>
      </c>
      <c r="EM42" s="90">
        <v>0</v>
      </c>
      <c r="EN42" s="90">
        <v>0</v>
      </c>
      <c r="EO42" s="90">
        <v>0</v>
      </c>
      <c r="EP42" s="90">
        <v>0</v>
      </c>
      <c r="EQ42" s="90">
        <v>0</v>
      </c>
      <c r="ER42" s="90">
        <v>0</v>
      </c>
      <c r="ES42" s="90">
        <v>0</v>
      </c>
      <c r="ET42" s="62">
        <f t="shared" si="4"/>
        <v>83400</v>
      </c>
    </row>
    <row r="43" spans="1:150" ht="15" customHeight="1">
      <c r="A43" s="59" t="s">
        <v>43</v>
      </c>
      <c r="B43" s="54">
        <v>77098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45000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55000</v>
      </c>
      <c r="O43" s="54">
        <v>0</v>
      </c>
      <c r="P43" s="54">
        <v>45000</v>
      </c>
      <c r="Q43" s="54">
        <v>0</v>
      </c>
      <c r="R43" s="54">
        <v>31000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20000</v>
      </c>
      <c r="AA43" s="54">
        <v>0</v>
      </c>
      <c r="AB43" s="54">
        <v>0</v>
      </c>
      <c r="AC43" s="54">
        <v>0</v>
      </c>
      <c r="AD43" s="54">
        <v>65000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62">
        <f t="shared" si="0"/>
        <v>85000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0</v>
      </c>
      <c r="BR43" s="54">
        <v>0</v>
      </c>
      <c r="BS43" s="54">
        <v>0</v>
      </c>
      <c r="BT43" s="54">
        <v>0</v>
      </c>
      <c r="BU43" s="54">
        <v>0</v>
      </c>
      <c r="BV43" s="54">
        <v>0</v>
      </c>
      <c r="BW43" s="62">
        <f t="shared" si="1"/>
        <v>0</v>
      </c>
      <c r="BX43" s="54">
        <v>0</v>
      </c>
      <c r="BY43" s="54">
        <v>0</v>
      </c>
      <c r="BZ43" s="54">
        <v>0</v>
      </c>
      <c r="CA43" s="54">
        <v>0</v>
      </c>
      <c r="CB43" s="54">
        <v>0</v>
      </c>
      <c r="CC43" s="54">
        <v>0</v>
      </c>
      <c r="CD43" s="54">
        <v>0</v>
      </c>
      <c r="CE43" s="54">
        <v>0</v>
      </c>
      <c r="CF43" s="54">
        <v>0</v>
      </c>
      <c r="CG43" s="54">
        <v>10000</v>
      </c>
      <c r="CH43" s="54">
        <v>0</v>
      </c>
      <c r="CI43" s="54">
        <v>0</v>
      </c>
      <c r="CJ43" s="54">
        <v>0</v>
      </c>
      <c r="CK43" s="54">
        <v>0</v>
      </c>
      <c r="CL43" s="54">
        <v>0</v>
      </c>
      <c r="CM43" s="54">
        <v>0</v>
      </c>
      <c r="CN43" s="54">
        <v>0</v>
      </c>
      <c r="CO43" s="54">
        <v>30000</v>
      </c>
      <c r="CP43" s="54">
        <v>0</v>
      </c>
      <c r="CQ43" s="54">
        <v>127124</v>
      </c>
      <c r="CR43" s="54">
        <v>0</v>
      </c>
      <c r="CS43" s="54">
        <v>0</v>
      </c>
      <c r="CT43" s="54">
        <v>0</v>
      </c>
      <c r="CU43" s="54">
        <v>0</v>
      </c>
      <c r="CV43" s="62">
        <f t="shared" si="2"/>
        <v>167124</v>
      </c>
      <c r="CW43" s="90">
        <v>0</v>
      </c>
      <c r="CX43" s="90">
        <v>0</v>
      </c>
      <c r="CY43" s="90">
        <v>0</v>
      </c>
      <c r="CZ43" s="90">
        <v>0</v>
      </c>
      <c r="DA43" s="90">
        <v>0</v>
      </c>
      <c r="DB43" s="90">
        <v>0</v>
      </c>
      <c r="DC43" s="90">
        <v>0</v>
      </c>
      <c r="DD43" s="90">
        <v>0</v>
      </c>
      <c r="DE43" s="90">
        <v>0</v>
      </c>
      <c r="DF43" s="90">
        <v>0</v>
      </c>
      <c r="DG43" s="90">
        <v>0</v>
      </c>
      <c r="DH43" s="90">
        <v>0</v>
      </c>
      <c r="DI43" s="90">
        <v>45557</v>
      </c>
      <c r="DJ43" s="90">
        <v>23415</v>
      </c>
      <c r="DK43" s="90">
        <v>0</v>
      </c>
      <c r="DL43" s="90">
        <v>0</v>
      </c>
      <c r="DM43" s="90">
        <v>0</v>
      </c>
      <c r="DN43" s="90">
        <v>0</v>
      </c>
      <c r="DO43" s="90">
        <v>10249</v>
      </c>
      <c r="DP43" s="90">
        <v>0</v>
      </c>
      <c r="DQ43" s="90">
        <v>0</v>
      </c>
      <c r="DR43" s="90">
        <v>0</v>
      </c>
      <c r="DS43" s="90">
        <v>0</v>
      </c>
      <c r="DT43" s="90">
        <v>0</v>
      </c>
      <c r="DU43" s="62">
        <f t="shared" si="3"/>
        <v>79221</v>
      </c>
      <c r="DV43" s="90">
        <v>0</v>
      </c>
      <c r="DW43" s="90">
        <v>0</v>
      </c>
      <c r="DX43" s="90">
        <v>0</v>
      </c>
      <c r="DY43" s="90">
        <v>0</v>
      </c>
      <c r="DZ43" s="90">
        <v>0</v>
      </c>
      <c r="EA43" s="90">
        <v>0</v>
      </c>
      <c r="EB43" s="90">
        <v>15000</v>
      </c>
      <c r="EC43" s="90">
        <v>0</v>
      </c>
      <c r="ED43" s="90">
        <v>0</v>
      </c>
      <c r="EE43" s="90">
        <v>0</v>
      </c>
      <c r="EF43" s="90">
        <v>0</v>
      </c>
      <c r="EG43" s="90">
        <v>0</v>
      </c>
      <c r="EH43" s="90">
        <v>0</v>
      </c>
      <c r="EI43" s="90">
        <v>0</v>
      </c>
      <c r="EJ43" s="90">
        <v>52700</v>
      </c>
      <c r="EK43" s="90">
        <v>70000</v>
      </c>
      <c r="EL43" s="90">
        <v>0</v>
      </c>
      <c r="EM43" s="90">
        <v>0</v>
      </c>
      <c r="EN43" s="90">
        <v>19900</v>
      </c>
      <c r="EO43" s="90">
        <v>55000</v>
      </c>
      <c r="EP43" s="90">
        <v>0</v>
      </c>
      <c r="EQ43" s="90">
        <v>0</v>
      </c>
      <c r="ER43" s="90">
        <v>61626</v>
      </c>
      <c r="ES43" s="90">
        <v>0</v>
      </c>
      <c r="ET43" s="62">
        <f t="shared" si="4"/>
        <v>274226</v>
      </c>
    </row>
    <row r="44" spans="1:150" ht="15" customHeight="1">
      <c r="A44" s="59" t="s">
        <v>36</v>
      </c>
      <c r="B44" s="54">
        <v>198026</v>
      </c>
      <c r="C44" s="54">
        <v>0</v>
      </c>
      <c r="D44" s="54">
        <v>154096</v>
      </c>
      <c r="E44" s="54">
        <v>0</v>
      </c>
      <c r="F44" s="54">
        <v>31614</v>
      </c>
      <c r="G44" s="54">
        <v>0</v>
      </c>
      <c r="H44" s="54">
        <v>0</v>
      </c>
      <c r="I44" s="54">
        <v>0</v>
      </c>
      <c r="J44" s="54">
        <v>22000</v>
      </c>
      <c r="K44" s="54">
        <v>0</v>
      </c>
      <c r="L44" s="54">
        <v>276720</v>
      </c>
      <c r="M44" s="54">
        <v>0</v>
      </c>
      <c r="N44" s="54">
        <v>33460</v>
      </c>
      <c r="O44" s="54">
        <v>10001</v>
      </c>
      <c r="P44" s="54">
        <v>44886</v>
      </c>
      <c r="Q44" s="54">
        <v>0</v>
      </c>
      <c r="R44" s="54">
        <v>105464</v>
      </c>
      <c r="S44" s="54">
        <v>0</v>
      </c>
      <c r="T44" s="54">
        <v>20000</v>
      </c>
      <c r="U44" s="54">
        <v>0</v>
      </c>
      <c r="V44" s="54">
        <v>45230</v>
      </c>
      <c r="W44" s="54">
        <v>0</v>
      </c>
      <c r="X44" s="54">
        <v>76500</v>
      </c>
      <c r="Y44" s="54">
        <v>0</v>
      </c>
      <c r="Z44" s="54">
        <v>10000</v>
      </c>
      <c r="AA44" s="54">
        <v>109521</v>
      </c>
      <c r="AB44" s="54">
        <v>37540</v>
      </c>
      <c r="AC44" s="54">
        <v>0</v>
      </c>
      <c r="AD44" s="54">
        <v>112275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20900</v>
      </c>
      <c r="AO44" s="54">
        <v>0</v>
      </c>
      <c r="AP44" s="54">
        <v>89000</v>
      </c>
      <c r="AQ44" s="54">
        <v>0</v>
      </c>
      <c r="AR44" s="54">
        <v>26625</v>
      </c>
      <c r="AS44" s="54">
        <v>0</v>
      </c>
      <c r="AT44" s="54">
        <v>29450</v>
      </c>
      <c r="AU44" s="54">
        <v>0</v>
      </c>
      <c r="AV44" s="54">
        <v>0</v>
      </c>
      <c r="AW44" s="54">
        <v>0</v>
      </c>
      <c r="AX44" s="62">
        <f t="shared" si="0"/>
        <v>435311</v>
      </c>
      <c r="AY44" s="54">
        <v>36461</v>
      </c>
      <c r="AZ44" s="54">
        <v>0</v>
      </c>
      <c r="BA44" s="54">
        <v>10252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27636</v>
      </c>
      <c r="BH44" s="54">
        <v>0</v>
      </c>
      <c r="BI44" s="54">
        <v>0</v>
      </c>
      <c r="BJ44" s="54">
        <v>0</v>
      </c>
      <c r="BK44" s="54">
        <v>33719</v>
      </c>
      <c r="BL44" s="54">
        <v>0</v>
      </c>
      <c r="BM44" s="54">
        <v>0</v>
      </c>
      <c r="BN44" s="54">
        <v>0</v>
      </c>
      <c r="BO44" s="54">
        <v>45050</v>
      </c>
      <c r="BP44" s="54">
        <v>0</v>
      </c>
      <c r="BQ44" s="54">
        <v>0</v>
      </c>
      <c r="BR44" s="54">
        <v>0</v>
      </c>
      <c r="BS44" s="54">
        <v>10740</v>
      </c>
      <c r="BT44" s="54">
        <v>0</v>
      </c>
      <c r="BU44" s="54">
        <v>11880</v>
      </c>
      <c r="BV44" s="54">
        <v>0</v>
      </c>
      <c r="BW44" s="62">
        <f t="shared" si="1"/>
        <v>175738</v>
      </c>
      <c r="BX44" s="54">
        <v>102768</v>
      </c>
      <c r="BY44" s="54">
        <v>0</v>
      </c>
      <c r="BZ44" s="54">
        <v>208000</v>
      </c>
      <c r="CA44" s="54">
        <v>0</v>
      </c>
      <c r="CB44" s="54">
        <v>47645</v>
      </c>
      <c r="CC44" s="54">
        <v>0</v>
      </c>
      <c r="CD44" s="54">
        <v>31000</v>
      </c>
      <c r="CE44" s="54">
        <v>0</v>
      </c>
      <c r="CF44" s="54">
        <v>29600</v>
      </c>
      <c r="CG44" s="54">
        <v>0</v>
      </c>
      <c r="CH44" s="54">
        <v>0</v>
      </c>
      <c r="CI44" s="54">
        <v>0</v>
      </c>
      <c r="CJ44" s="54">
        <v>0</v>
      </c>
      <c r="CK44" s="54">
        <v>0</v>
      </c>
      <c r="CL44" s="54">
        <v>13527</v>
      </c>
      <c r="CM44" s="54">
        <v>0</v>
      </c>
      <c r="CN44" s="54">
        <v>40907.120000000003</v>
      </c>
      <c r="CO44" s="54">
        <v>15000</v>
      </c>
      <c r="CP44" s="54">
        <v>0</v>
      </c>
      <c r="CQ44" s="54">
        <v>0</v>
      </c>
      <c r="CR44" s="54">
        <v>30575</v>
      </c>
      <c r="CS44" s="54">
        <v>0</v>
      </c>
      <c r="CT44" s="54">
        <v>260503</v>
      </c>
      <c r="CU44" s="54">
        <v>0</v>
      </c>
      <c r="CV44" s="62">
        <f t="shared" si="2"/>
        <v>779525.12</v>
      </c>
      <c r="CW44" s="90">
        <v>51710</v>
      </c>
      <c r="CX44" s="90">
        <v>0</v>
      </c>
      <c r="CY44" s="90">
        <v>0</v>
      </c>
      <c r="CZ44" s="90">
        <v>0</v>
      </c>
      <c r="DA44" s="90">
        <v>23063</v>
      </c>
      <c r="DB44" s="90">
        <v>0</v>
      </c>
      <c r="DC44" s="90">
        <v>42258</v>
      </c>
      <c r="DD44" s="90">
        <v>0</v>
      </c>
      <c r="DE44" s="90">
        <v>21059.9</v>
      </c>
      <c r="DF44" s="90">
        <v>0</v>
      </c>
      <c r="DG44" s="90">
        <v>0</v>
      </c>
      <c r="DH44" s="90">
        <v>0</v>
      </c>
      <c r="DI44" s="90">
        <v>19685</v>
      </c>
      <c r="DJ44" s="90">
        <v>31000</v>
      </c>
      <c r="DK44" s="90">
        <v>28042</v>
      </c>
      <c r="DL44" s="90">
        <v>0</v>
      </c>
      <c r="DM44" s="90">
        <v>35000</v>
      </c>
      <c r="DN44" s="90">
        <v>55000</v>
      </c>
      <c r="DO44" s="90">
        <v>24987</v>
      </c>
      <c r="DP44" s="90">
        <v>0</v>
      </c>
      <c r="DQ44" s="90">
        <v>0</v>
      </c>
      <c r="DR44" s="90">
        <v>0</v>
      </c>
      <c r="DS44" s="90">
        <v>53991.49</v>
      </c>
      <c r="DT44" s="90">
        <v>0</v>
      </c>
      <c r="DU44" s="62">
        <f t="shared" si="3"/>
        <v>385796.39</v>
      </c>
      <c r="DV44" s="90">
        <v>36339</v>
      </c>
      <c r="DW44" s="90">
        <v>0</v>
      </c>
      <c r="DX44" s="90">
        <v>0</v>
      </c>
      <c r="DY44" s="90">
        <v>0</v>
      </c>
      <c r="DZ44" s="90">
        <v>39912</v>
      </c>
      <c r="EA44" s="90">
        <v>0</v>
      </c>
      <c r="EB44" s="90">
        <v>24970</v>
      </c>
      <c r="EC44" s="90">
        <v>0</v>
      </c>
      <c r="ED44" s="90">
        <v>30568</v>
      </c>
      <c r="EE44" s="90">
        <v>0</v>
      </c>
      <c r="EF44" s="90">
        <v>17100</v>
      </c>
      <c r="EG44" s="90">
        <v>0</v>
      </c>
      <c r="EH44" s="90">
        <v>150000</v>
      </c>
      <c r="EI44" s="90">
        <v>0</v>
      </c>
      <c r="EJ44" s="90">
        <v>0</v>
      </c>
      <c r="EK44" s="90">
        <v>0</v>
      </c>
      <c r="EL44" s="90">
        <v>35190.370000000003</v>
      </c>
      <c r="EM44" s="90">
        <v>0</v>
      </c>
      <c r="EN44" s="90">
        <v>91948</v>
      </c>
      <c r="EO44" s="90">
        <v>0</v>
      </c>
      <c r="EP44" s="90">
        <v>10008</v>
      </c>
      <c r="EQ44" s="90">
        <v>0</v>
      </c>
      <c r="ER44" s="90">
        <v>62500</v>
      </c>
      <c r="ES44" s="90">
        <v>36800</v>
      </c>
      <c r="ET44" s="62">
        <f t="shared" si="4"/>
        <v>535335.37</v>
      </c>
    </row>
    <row r="45" spans="1:150" ht="15" customHeight="1">
      <c r="A45" s="59" t="s">
        <v>103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62">
        <f t="shared" si="0"/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54">
        <v>0</v>
      </c>
      <c r="BQ45" s="54">
        <v>0</v>
      </c>
      <c r="BR45" s="54">
        <v>0</v>
      </c>
      <c r="BS45" s="54">
        <v>0</v>
      </c>
      <c r="BT45" s="54">
        <v>0</v>
      </c>
      <c r="BU45" s="54">
        <v>0</v>
      </c>
      <c r="BV45" s="54">
        <v>0</v>
      </c>
      <c r="BW45" s="62">
        <f t="shared" si="1"/>
        <v>0</v>
      </c>
      <c r="BX45" s="54">
        <v>0</v>
      </c>
      <c r="BY45" s="54">
        <v>0</v>
      </c>
      <c r="BZ45" s="54">
        <v>0</v>
      </c>
      <c r="CA45" s="54">
        <v>0</v>
      </c>
      <c r="CB45" s="54">
        <v>0</v>
      </c>
      <c r="CC45" s="54">
        <v>0</v>
      </c>
      <c r="CD45" s="54">
        <v>0</v>
      </c>
      <c r="CE45" s="54">
        <v>0</v>
      </c>
      <c r="CF45" s="54">
        <v>0</v>
      </c>
      <c r="CG45" s="54">
        <v>0</v>
      </c>
      <c r="CH45" s="54">
        <v>0</v>
      </c>
      <c r="CI45" s="54">
        <v>0</v>
      </c>
      <c r="CJ45" s="54">
        <v>0</v>
      </c>
      <c r="CK45" s="54">
        <v>0</v>
      </c>
      <c r="CL45" s="54">
        <v>0</v>
      </c>
      <c r="CM45" s="54">
        <v>0</v>
      </c>
      <c r="CN45" s="54">
        <v>0</v>
      </c>
      <c r="CO45" s="54">
        <v>0</v>
      </c>
      <c r="CP45" s="54">
        <v>0</v>
      </c>
      <c r="CQ45" s="54">
        <v>0</v>
      </c>
      <c r="CR45" s="54">
        <v>0</v>
      </c>
      <c r="CS45" s="54">
        <v>0</v>
      </c>
      <c r="CT45" s="54">
        <v>0</v>
      </c>
      <c r="CU45" s="54">
        <v>0</v>
      </c>
      <c r="CV45" s="62">
        <f t="shared" si="2"/>
        <v>0</v>
      </c>
      <c r="CW45" s="90">
        <v>0</v>
      </c>
      <c r="CX45" s="90">
        <v>0</v>
      </c>
      <c r="CY45" s="90">
        <v>0</v>
      </c>
      <c r="CZ45" s="90">
        <v>0</v>
      </c>
      <c r="DA45" s="90">
        <v>0</v>
      </c>
      <c r="DB45" s="90">
        <v>0</v>
      </c>
      <c r="DC45" s="90">
        <v>0</v>
      </c>
      <c r="DD45" s="90">
        <v>0</v>
      </c>
      <c r="DE45" s="90">
        <v>0</v>
      </c>
      <c r="DF45" s="90">
        <v>0</v>
      </c>
      <c r="DG45" s="90">
        <v>0</v>
      </c>
      <c r="DH45" s="90">
        <v>0</v>
      </c>
      <c r="DI45" s="90">
        <v>0</v>
      </c>
      <c r="DJ45" s="90">
        <v>0</v>
      </c>
      <c r="DK45" s="90">
        <v>0</v>
      </c>
      <c r="DL45" s="90">
        <v>0</v>
      </c>
      <c r="DM45" s="90">
        <v>0</v>
      </c>
      <c r="DN45" s="90">
        <v>0</v>
      </c>
      <c r="DO45" s="90">
        <v>0</v>
      </c>
      <c r="DP45" s="90">
        <v>0</v>
      </c>
      <c r="DQ45" s="90">
        <v>0</v>
      </c>
      <c r="DR45" s="90">
        <v>0</v>
      </c>
      <c r="DS45" s="90">
        <v>0</v>
      </c>
      <c r="DT45" s="90">
        <v>0</v>
      </c>
      <c r="DU45" s="62">
        <f t="shared" si="3"/>
        <v>0</v>
      </c>
      <c r="DV45" s="90">
        <v>0</v>
      </c>
      <c r="DW45" s="90">
        <v>0</v>
      </c>
      <c r="DX45" s="90">
        <v>0</v>
      </c>
      <c r="DY45" s="90">
        <v>0</v>
      </c>
      <c r="DZ45" s="90">
        <v>0</v>
      </c>
      <c r="EA45" s="90">
        <v>0</v>
      </c>
      <c r="EB45" s="90">
        <v>0</v>
      </c>
      <c r="EC45" s="90">
        <v>0</v>
      </c>
      <c r="ED45" s="90">
        <v>0</v>
      </c>
      <c r="EE45" s="90">
        <v>0</v>
      </c>
      <c r="EF45" s="90">
        <v>0</v>
      </c>
      <c r="EG45" s="90">
        <v>0</v>
      </c>
      <c r="EH45" s="90">
        <v>0</v>
      </c>
      <c r="EI45" s="90">
        <v>0</v>
      </c>
      <c r="EJ45" s="90">
        <v>0</v>
      </c>
      <c r="EK45" s="90">
        <v>0</v>
      </c>
      <c r="EL45" s="90">
        <v>0</v>
      </c>
      <c r="EM45" s="90">
        <v>0</v>
      </c>
      <c r="EN45" s="90">
        <v>0</v>
      </c>
      <c r="EO45" s="90">
        <v>0</v>
      </c>
      <c r="EP45" s="90">
        <v>0</v>
      </c>
      <c r="EQ45" s="90">
        <v>0</v>
      </c>
      <c r="ER45" s="90">
        <v>0</v>
      </c>
      <c r="ES45" s="90">
        <v>0</v>
      </c>
      <c r="ET45" s="62">
        <f t="shared" si="4"/>
        <v>0</v>
      </c>
    </row>
    <row r="46" spans="1:150" ht="15" customHeight="1">
      <c r="A46" s="59" t="s">
        <v>44</v>
      </c>
      <c r="B46" s="54">
        <v>0</v>
      </c>
      <c r="C46" s="54">
        <v>0</v>
      </c>
      <c r="D46" s="54">
        <v>90000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20000</v>
      </c>
      <c r="W46" s="54">
        <v>20001</v>
      </c>
      <c r="X46" s="54">
        <v>10797</v>
      </c>
      <c r="Y46" s="54">
        <v>26588</v>
      </c>
      <c r="Z46" s="54">
        <v>10022</v>
      </c>
      <c r="AA46" s="54">
        <v>0</v>
      </c>
      <c r="AB46" s="54">
        <v>57500</v>
      </c>
      <c r="AC46" s="54">
        <v>0</v>
      </c>
      <c r="AD46" s="54">
        <v>30440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62">
        <f t="shared" si="0"/>
        <v>97962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4">
        <v>0</v>
      </c>
      <c r="BR46" s="54">
        <v>0</v>
      </c>
      <c r="BS46" s="54">
        <v>0</v>
      </c>
      <c r="BT46" s="54">
        <v>0</v>
      </c>
      <c r="BU46" s="54">
        <v>0</v>
      </c>
      <c r="BV46" s="54">
        <v>0</v>
      </c>
      <c r="BW46" s="62">
        <f t="shared" si="1"/>
        <v>0</v>
      </c>
      <c r="BX46" s="54">
        <v>0</v>
      </c>
      <c r="BY46" s="54">
        <v>0</v>
      </c>
      <c r="BZ46" s="54">
        <v>0</v>
      </c>
      <c r="CA46" s="54">
        <v>0</v>
      </c>
      <c r="CB46" s="54">
        <v>0</v>
      </c>
      <c r="CC46" s="54">
        <v>0</v>
      </c>
      <c r="CD46" s="54">
        <v>0</v>
      </c>
      <c r="CE46" s="54">
        <v>0</v>
      </c>
      <c r="CF46" s="54">
        <v>0</v>
      </c>
      <c r="CG46" s="54">
        <v>0</v>
      </c>
      <c r="CH46" s="54">
        <v>0</v>
      </c>
      <c r="CI46" s="54">
        <v>0</v>
      </c>
      <c r="CJ46" s="54">
        <v>0</v>
      </c>
      <c r="CK46" s="54">
        <v>0</v>
      </c>
      <c r="CL46" s="54">
        <v>0</v>
      </c>
      <c r="CM46" s="54">
        <v>0</v>
      </c>
      <c r="CN46" s="54">
        <v>0</v>
      </c>
      <c r="CO46" s="54">
        <v>0</v>
      </c>
      <c r="CP46" s="54">
        <v>0</v>
      </c>
      <c r="CQ46" s="54">
        <v>0</v>
      </c>
      <c r="CR46" s="54">
        <v>0</v>
      </c>
      <c r="CS46" s="54">
        <v>0</v>
      </c>
      <c r="CT46" s="54">
        <v>0</v>
      </c>
      <c r="CU46" s="54">
        <v>0</v>
      </c>
      <c r="CV46" s="62">
        <f t="shared" si="2"/>
        <v>0</v>
      </c>
      <c r="CW46" s="90">
        <v>0</v>
      </c>
      <c r="CX46" s="90">
        <v>0</v>
      </c>
      <c r="CY46" s="90">
        <v>0</v>
      </c>
      <c r="CZ46" s="90">
        <v>0</v>
      </c>
      <c r="DA46" s="90">
        <v>15000</v>
      </c>
      <c r="DB46" s="90">
        <v>0</v>
      </c>
      <c r="DC46" s="90">
        <v>0</v>
      </c>
      <c r="DD46" s="90">
        <v>0</v>
      </c>
      <c r="DE46" s="90">
        <v>0</v>
      </c>
      <c r="DF46" s="90">
        <v>0</v>
      </c>
      <c r="DG46" s="90">
        <v>0</v>
      </c>
      <c r="DH46" s="90">
        <v>0</v>
      </c>
      <c r="DI46" s="90">
        <v>0</v>
      </c>
      <c r="DJ46" s="90">
        <v>0</v>
      </c>
      <c r="DK46" s="90">
        <v>0</v>
      </c>
      <c r="DL46" s="90">
        <v>0</v>
      </c>
      <c r="DM46" s="90">
        <v>0</v>
      </c>
      <c r="DN46" s="90">
        <v>0</v>
      </c>
      <c r="DO46" s="90">
        <v>0</v>
      </c>
      <c r="DP46" s="90">
        <v>0</v>
      </c>
      <c r="DQ46" s="90">
        <v>31600</v>
      </c>
      <c r="DR46" s="90">
        <v>0</v>
      </c>
      <c r="DS46" s="90">
        <v>0</v>
      </c>
      <c r="DT46" s="90">
        <v>0</v>
      </c>
      <c r="DU46" s="62">
        <f t="shared" si="3"/>
        <v>46600</v>
      </c>
      <c r="DV46" s="90">
        <v>0</v>
      </c>
      <c r="DW46" s="90">
        <v>0</v>
      </c>
      <c r="DX46" s="90">
        <v>0</v>
      </c>
      <c r="DY46" s="90">
        <v>0</v>
      </c>
      <c r="DZ46" s="90">
        <v>19719</v>
      </c>
      <c r="EA46" s="90">
        <v>15022</v>
      </c>
      <c r="EB46" s="90">
        <v>0</v>
      </c>
      <c r="EC46" s="90">
        <v>0</v>
      </c>
      <c r="ED46" s="90">
        <v>0</v>
      </c>
      <c r="EE46" s="90">
        <v>0</v>
      </c>
      <c r="EF46" s="90">
        <v>0</v>
      </c>
      <c r="EG46" s="90">
        <v>0</v>
      </c>
      <c r="EH46" s="90">
        <v>0</v>
      </c>
      <c r="EI46" s="90">
        <v>0</v>
      </c>
      <c r="EJ46" s="90">
        <v>0</v>
      </c>
      <c r="EK46" s="90">
        <v>0</v>
      </c>
      <c r="EL46" s="90">
        <v>24022</v>
      </c>
      <c r="EM46" s="90">
        <v>0</v>
      </c>
      <c r="EN46" s="90">
        <v>0</v>
      </c>
      <c r="EO46" s="90">
        <v>0</v>
      </c>
      <c r="EP46" s="90">
        <v>20000</v>
      </c>
      <c r="EQ46" s="90">
        <v>0</v>
      </c>
      <c r="ER46" s="90">
        <v>14000</v>
      </c>
      <c r="ES46" s="90">
        <v>0</v>
      </c>
      <c r="ET46" s="62">
        <f t="shared" si="4"/>
        <v>92763</v>
      </c>
    </row>
    <row r="47" spans="1:150" ht="15" customHeight="1">
      <c r="A47" s="59" t="s">
        <v>66</v>
      </c>
      <c r="B47" s="54">
        <v>0</v>
      </c>
      <c r="C47" s="54">
        <v>60000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60000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25000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62">
        <f t="shared" si="0"/>
        <v>25000</v>
      </c>
      <c r="AY47" s="54">
        <v>0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29300</v>
      </c>
      <c r="BI47" s="54">
        <v>0</v>
      </c>
      <c r="BJ47" s="54">
        <v>30000</v>
      </c>
      <c r="BK47" s="54">
        <v>0</v>
      </c>
      <c r="BL47" s="54">
        <v>0</v>
      </c>
      <c r="BM47" s="54">
        <v>0</v>
      </c>
      <c r="BN47" s="54">
        <v>0</v>
      </c>
      <c r="BO47" s="54">
        <v>0</v>
      </c>
      <c r="BP47" s="54">
        <v>0</v>
      </c>
      <c r="BQ47" s="54">
        <v>0</v>
      </c>
      <c r="BR47" s="54">
        <v>0</v>
      </c>
      <c r="BS47" s="54">
        <v>0</v>
      </c>
      <c r="BT47" s="54">
        <v>0</v>
      </c>
      <c r="BU47" s="54">
        <v>0</v>
      </c>
      <c r="BV47" s="54">
        <v>0</v>
      </c>
      <c r="BW47" s="62">
        <f t="shared" si="1"/>
        <v>59300</v>
      </c>
      <c r="BX47" s="54">
        <v>0</v>
      </c>
      <c r="BY47" s="54">
        <v>32100</v>
      </c>
      <c r="BZ47" s="54">
        <v>0</v>
      </c>
      <c r="CA47" s="54">
        <v>0</v>
      </c>
      <c r="CB47" s="54">
        <v>0</v>
      </c>
      <c r="CC47" s="54">
        <v>0</v>
      </c>
      <c r="CD47" s="54">
        <v>0</v>
      </c>
      <c r="CE47" s="54">
        <v>0</v>
      </c>
      <c r="CF47" s="54">
        <v>0</v>
      </c>
      <c r="CG47" s="54">
        <v>0</v>
      </c>
      <c r="CH47" s="54">
        <v>0</v>
      </c>
      <c r="CI47" s="54">
        <v>0</v>
      </c>
      <c r="CJ47" s="54">
        <v>0</v>
      </c>
      <c r="CK47" s="54">
        <v>0</v>
      </c>
      <c r="CL47" s="54">
        <v>0</v>
      </c>
      <c r="CM47" s="54">
        <v>30000</v>
      </c>
      <c r="CN47" s="54">
        <v>0</v>
      </c>
      <c r="CO47" s="54">
        <v>0</v>
      </c>
      <c r="CP47" s="54">
        <v>0</v>
      </c>
      <c r="CQ47" s="54">
        <v>0</v>
      </c>
      <c r="CR47" s="54">
        <v>0</v>
      </c>
      <c r="CS47" s="54">
        <v>0</v>
      </c>
      <c r="CT47" s="54">
        <v>0</v>
      </c>
      <c r="CU47" s="54">
        <v>0</v>
      </c>
      <c r="CV47" s="62">
        <f t="shared" si="2"/>
        <v>62100</v>
      </c>
      <c r="CW47" s="90">
        <v>0</v>
      </c>
      <c r="CX47" s="90">
        <v>0</v>
      </c>
      <c r="CY47" s="90">
        <v>0</v>
      </c>
      <c r="CZ47" s="90">
        <v>0</v>
      </c>
      <c r="DA47" s="90">
        <v>30000</v>
      </c>
      <c r="DB47" s="90">
        <v>0</v>
      </c>
      <c r="DC47" s="90">
        <v>0</v>
      </c>
      <c r="DD47" s="90">
        <v>0</v>
      </c>
      <c r="DE47" s="90">
        <v>0</v>
      </c>
      <c r="DF47" s="90">
        <v>25000</v>
      </c>
      <c r="DG47" s="90">
        <v>0</v>
      </c>
      <c r="DH47" s="90">
        <v>0</v>
      </c>
      <c r="DI47" s="90">
        <v>0</v>
      </c>
      <c r="DJ47" s="90">
        <v>0</v>
      </c>
      <c r="DK47" s="90">
        <v>0</v>
      </c>
      <c r="DL47" s="90">
        <v>0</v>
      </c>
      <c r="DM47" s="90">
        <v>0</v>
      </c>
      <c r="DN47" s="90">
        <v>0</v>
      </c>
      <c r="DO47" s="90">
        <v>0</v>
      </c>
      <c r="DP47" s="90">
        <v>0</v>
      </c>
      <c r="DQ47" s="90">
        <v>0</v>
      </c>
      <c r="DR47" s="90">
        <v>0</v>
      </c>
      <c r="DS47" s="90">
        <v>0</v>
      </c>
      <c r="DT47" s="90">
        <v>0</v>
      </c>
      <c r="DU47" s="62">
        <f t="shared" si="3"/>
        <v>55000</v>
      </c>
      <c r="DV47" s="90">
        <v>0</v>
      </c>
      <c r="DW47" s="90">
        <v>0</v>
      </c>
      <c r="DX47" s="90">
        <v>0</v>
      </c>
      <c r="DY47" s="90">
        <v>0</v>
      </c>
      <c r="DZ47" s="90">
        <v>0</v>
      </c>
      <c r="EA47" s="90">
        <v>0</v>
      </c>
      <c r="EB47" s="90">
        <v>0</v>
      </c>
      <c r="EC47" s="90">
        <v>0</v>
      </c>
      <c r="ED47" s="90">
        <v>0</v>
      </c>
      <c r="EE47" s="90">
        <v>0</v>
      </c>
      <c r="EF47" s="90">
        <v>0</v>
      </c>
      <c r="EG47" s="90">
        <v>60000</v>
      </c>
      <c r="EH47" s="90">
        <v>0</v>
      </c>
      <c r="EI47" s="90">
        <v>0</v>
      </c>
      <c r="EJ47" s="90">
        <v>0</v>
      </c>
      <c r="EK47" s="90">
        <v>0</v>
      </c>
      <c r="EL47" s="90">
        <v>0</v>
      </c>
      <c r="EM47" s="90">
        <v>14680</v>
      </c>
      <c r="EN47" s="90">
        <v>0</v>
      </c>
      <c r="EO47" s="90">
        <v>0</v>
      </c>
      <c r="EP47" s="90">
        <v>0</v>
      </c>
      <c r="EQ47" s="90">
        <v>0</v>
      </c>
      <c r="ER47" s="90">
        <v>0</v>
      </c>
      <c r="ES47" s="90">
        <v>0</v>
      </c>
      <c r="ET47" s="62">
        <f t="shared" si="4"/>
        <v>74680</v>
      </c>
    </row>
    <row r="48" spans="1:150" ht="15" customHeight="1">
      <c r="A48" s="59" t="s">
        <v>23</v>
      </c>
      <c r="B48" s="54">
        <v>0</v>
      </c>
      <c r="C48" s="54">
        <v>0</v>
      </c>
      <c r="D48" s="54">
        <v>15038</v>
      </c>
      <c r="E48" s="54">
        <v>0</v>
      </c>
      <c r="F48" s="54">
        <v>10000</v>
      </c>
      <c r="G48" s="54">
        <v>30754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18527</v>
      </c>
      <c r="O48" s="54">
        <v>0</v>
      </c>
      <c r="P48" s="54">
        <v>11654</v>
      </c>
      <c r="Q48" s="54">
        <v>0</v>
      </c>
      <c r="R48" s="54">
        <v>0</v>
      </c>
      <c r="S48" s="54">
        <v>0</v>
      </c>
      <c r="T48" s="54">
        <v>10000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11732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30000</v>
      </c>
      <c r="AX48" s="62">
        <f t="shared" si="0"/>
        <v>41732</v>
      </c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32688</v>
      </c>
      <c r="BJ48" s="54">
        <v>61700</v>
      </c>
      <c r="BK48" s="54">
        <v>0</v>
      </c>
      <c r="BL48" s="54">
        <v>0</v>
      </c>
      <c r="BM48" s="54">
        <v>0</v>
      </c>
      <c r="BN48" s="54">
        <v>0</v>
      </c>
      <c r="BO48" s="54">
        <v>0</v>
      </c>
      <c r="BP48" s="54">
        <v>0</v>
      </c>
      <c r="BQ48" s="54">
        <v>0</v>
      </c>
      <c r="BR48" s="54">
        <v>0</v>
      </c>
      <c r="BS48" s="54">
        <v>0</v>
      </c>
      <c r="BT48" s="54">
        <v>0</v>
      </c>
      <c r="BU48" s="54">
        <v>0</v>
      </c>
      <c r="BV48" s="54">
        <v>0</v>
      </c>
      <c r="BW48" s="62">
        <f t="shared" si="1"/>
        <v>94388</v>
      </c>
      <c r="BX48" s="54">
        <v>0</v>
      </c>
      <c r="BY48" s="54">
        <v>0</v>
      </c>
      <c r="BZ48" s="54">
        <v>0</v>
      </c>
      <c r="CA48" s="54">
        <v>0</v>
      </c>
      <c r="CB48" s="54">
        <v>28410</v>
      </c>
      <c r="CC48" s="54">
        <v>0</v>
      </c>
      <c r="CD48" s="54">
        <v>0</v>
      </c>
      <c r="CE48" s="54">
        <v>0</v>
      </c>
      <c r="CF48" s="54">
        <v>0</v>
      </c>
      <c r="CG48" s="54">
        <v>0</v>
      </c>
      <c r="CH48" s="54">
        <v>0</v>
      </c>
      <c r="CI48" s="54">
        <v>0</v>
      </c>
      <c r="CJ48" s="54">
        <v>0</v>
      </c>
      <c r="CK48" s="54">
        <v>0</v>
      </c>
      <c r="CL48" s="54">
        <v>0</v>
      </c>
      <c r="CM48" s="54">
        <v>0</v>
      </c>
      <c r="CN48" s="54">
        <v>0</v>
      </c>
      <c r="CO48" s="54">
        <v>0</v>
      </c>
      <c r="CP48" s="54">
        <v>0</v>
      </c>
      <c r="CQ48" s="54">
        <v>0</v>
      </c>
      <c r="CR48" s="54">
        <v>0</v>
      </c>
      <c r="CS48" s="54">
        <v>0</v>
      </c>
      <c r="CT48" s="54">
        <v>0</v>
      </c>
      <c r="CU48" s="54">
        <v>0</v>
      </c>
      <c r="CV48" s="62">
        <f t="shared" si="2"/>
        <v>28410</v>
      </c>
      <c r="CW48" s="90">
        <v>0</v>
      </c>
      <c r="CX48" s="90">
        <v>0</v>
      </c>
      <c r="CY48" s="90">
        <v>11611</v>
      </c>
      <c r="CZ48" s="90">
        <v>0</v>
      </c>
      <c r="DA48" s="90">
        <v>0</v>
      </c>
      <c r="DB48" s="90">
        <v>0</v>
      </c>
      <c r="DC48" s="90">
        <v>246905</v>
      </c>
      <c r="DD48" s="90">
        <v>0</v>
      </c>
      <c r="DE48" s="90">
        <v>0</v>
      </c>
      <c r="DF48" s="90">
        <v>0</v>
      </c>
      <c r="DG48" s="90">
        <v>0</v>
      </c>
      <c r="DH48" s="90">
        <v>18439</v>
      </c>
      <c r="DI48" s="90">
        <v>22694</v>
      </c>
      <c r="DJ48" s="90">
        <v>0</v>
      </c>
      <c r="DK48" s="90">
        <v>0</v>
      </c>
      <c r="DL48" s="90">
        <v>0</v>
      </c>
      <c r="DM48" s="90">
        <v>12552</v>
      </c>
      <c r="DN48" s="90">
        <v>12886.13</v>
      </c>
      <c r="DO48" s="90">
        <v>40094</v>
      </c>
      <c r="DP48" s="90">
        <v>16573</v>
      </c>
      <c r="DQ48" s="90">
        <v>0</v>
      </c>
      <c r="DR48" s="90">
        <v>0</v>
      </c>
      <c r="DS48" s="90">
        <v>0</v>
      </c>
      <c r="DT48" s="90">
        <v>0</v>
      </c>
      <c r="DU48" s="62">
        <f t="shared" si="3"/>
        <v>381754.13</v>
      </c>
      <c r="DV48" s="90">
        <v>36826</v>
      </c>
      <c r="DW48" s="90">
        <v>0</v>
      </c>
      <c r="DX48" s="90">
        <v>0</v>
      </c>
      <c r="DY48" s="90">
        <v>0</v>
      </c>
      <c r="DZ48" s="90">
        <v>39717</v>
      </c>
      <c r="EA48" s="90">
        <v>0</v>
      </c>
      <c r="EB48" s="90">
        <v>53927</v>
      </c>
      <c r="EC48" s="90">
        <v>0</v>
      </c>
      <c r="ED48" s="90">
        <v>17718</v>
      </c>
      <c r="EE48" s="90">
        <v>18400</v>
      </c>
      <c r="EF48" s="90">
        <v>0</v>
      </c>
      <c r="EG48" s="90">
        <v>0</v>
      </c>
      <c r="EH48" s="90">
        <v>0</v>
      </c>
      <c r="EI48" s="90">
        <v>0</v>
      </c>
      <c r="EJ48" s="90">
        <v>0</v>
      </c>
      <c r="EK48" s="90">
        <v>0</v>
      </c>
      <c r="EL48" s="90">
        <v>0</v>
      </c>
      <c r="EM48" s="90">
        <v>0</v>
      </c>
      <c r="EN48" s="90">
        <v>39676</v>
      </c>
      <c r="EO48" s="90">
        <v>0</v>
      </c>
      <c r="EP48" s="90">
        <v>0</v>
      </c>
      <c r="EQ48" s="90">
        <v>0</v>
      </c>
      <c r="ER48" s="90">
        <v>0</v>
      </c>
      <c r="ES48" s="90">
        <v>0</v>
      </c>
      <c r="ET48" s="62">
        <f t="shared" si="4"/>
        <v>206264</v>
      </c>
    </row>
    <row r="49" spans="1:150" ht="15" customHeight="1">
      <c r="A49" s="59" t="s">
        <v>104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62">
        <f t="shared" si="0"/>
        <v>0</v>
      </c>
      <c r="AY49" s="54">
        <v>0</v>
      </c>
      <c r="AZ49" s="54">
        <v>0</v>
      </c>
      <c r="BA49" s="54">
        <v>0</v>
      </c>
      <c r="BB49" s="54">
        <v>0</v>
      </c>
      <c r="BC49" s="54">
        <v>0</v>
      </c>
      <c r="BD49" s="54">
        <v>0</v>
      </c>
      <c r="BE49" s="54">
        <v>0</v>
      </c>
      <c r="BF49" s="54">
        <v>0</v>
      </c>
      <c r="BG49" s="54">
        <v>0</v>
      </c>
      <c r="BH49" s="54">
        <v>0</v>
      </c>
      <c r="BI49" s="54">
        <v>0</v>
      </c>
      <c r="BJ49" s="54">
        <v>0</v>
      </c>
      <c r="BK49" s="54">
        <v>0</v>
      </c>
      <c r="BL49" s="54">
        <v>0</v>
      </c>
      <c r="BM49" s="54">
        <v>0</v>
      </c>
      <c r="BN49" s="54">
        <v>0</v>
      </c>
      <c r="BO49" s="54">
        <v>0</v>
      </c>
      <c r="BP49" s="54">
        <v>0</v>
      </c>
      <c r="BQ49" s="54">
        <v>0</v>
      </c>
      <c r="BR49" s="54">
        <v>0</v>
      </c>
      <c r="BS49" s="54">
        <v>0</v>
      </c>
      <c r="BT49" s="54">
        <v>0</v>
      </c>
      <c r="BU49" s="54">
        <v>0</v>
      </c>
      <c r="BV49" s="54">
        <v>0</v>
      </c>
      <c r="BW49" s="62">
        <f t="shared" si="1"/>
        <v>0</v>
      </c>
      <c r="BX49" s="54">
        <v>0</v>
      </c>
      <c r="BY49" s="54">
        <v>0</v>
      </c>
      <c r="BZ49" s="54">
        <v>0</v>
      </c>
      <c r="CA49" s="54">
        <v>0</v>
      </c>
      <c r="CB49" s="54">
        <v>0</v>
      </c>
      <c r="CC49" s="54">
        <v>0</v>
      </c>
      <c r="CD49" s="54">
        <v>0</v>
      </c>
      <c r="CE49" s="54">
        <v>0</v>
      </c>
      <c r="CF49" s="54">
        <v>0</v>
      </c>
      <c r="CG49" s="54">
        <v>0</v>
      </c>
      <c r="CH49" s="54">
        <v>0</v>
      </c>
      <c r="CI49" s="54">
        <v>0</v>
      </c>
      <c r="CJ49" s="54">
        <v>0</v>
      </c>
      <c r="CK49" s="54">
        <v>0</v>
      </c>
      <c r="CL49" s="54">
        <v>0</v>
      </c>
      <c r="CM49" s="54">
        <v>0</v>
      </c>
      <c r="CN49" s="54">
        <v>0</v>
      </c>
      <c r="CO49" s="54">
        <v>0</v>
      </c>
      <c r="CP49" s="54">
        <v>0</v>
      </c>
      <c r="CQ49" s="54">
        <v>15000</v>
      </c>
      <c r="CR49" s="54">
        <v>22669</v>
      </c>
      <c r="CS49" s="54">
        <v>0</v>
      </c>
      <c r="CT49" s="54">
        <v>0</v>
      </c>
      <c r="CU49" s="54">
        <v>0</v>
      </c>
      <c r="CV49" s="62">
        <f t="shared" si="2"/>
        <v>37669</v>
      </c>
      <c r="CW49" s="90">
        <v>0</v>
      </c>
      <c r="CX49" s="90">
        <v>0</v>
      </c>
      <c r="CY49" s="90">
        <v>0</v>
      </c>
      <c r="CZ49" s="90">
        <v>0</v>
      </c>
      <c r="DA49" s="90">
        <v>0</v>
      </c>
      <c r="DB49" s="90">
        <v>0</v>
      </c>
      <c r="DC49" s="90">
        <v>0</v>
      </c>
      <c r="DD49" s="90">
        <v>0</v>
      </c>
      <c r="DE49" s="90">
        <v>0</v>
      </c>
      <c r="DF49" s="90">
        <v>0</v>
      </c>
      <c r="DG49" s="90">
        <v>0</v>
      </c>
      <c r="DH49" s="90">
        <v>0</v>
      </c>
      <c r="DI49" s="90">
        <v>0</v>
      </c>
      <c r="DJ49" s="90">
        <v>0</v>
      </c>
      <c r="DK49" s="90">
        <v>0</v>
      </c>
      <c r="DL49" s="90">
        <v>0</v>
      </c>
      <c r="DM49" s="90">
        <v>0</v>
      </c>
      <c r="DN49" s="90">
        <v>0</v>
      </c>
      <c r="DO49" s="90">
        <v>0</v>
      </c>
      <c r="DP49" s="90">
        <v>0</v>
      </c>
      <c r="DQ49" s="90">
        <v>0</v>
      </c>
      <c r="DR49" s="90">
        <v>0</v>
      </c>
      <c r="DS49" s="90">
        <v>0</v>
      </c>
      <c r="DT49" s="90">
        <v>0</v>
      </c>
      <c r="DU49" s="62">
        <f t="shared" si="3"/>
        <v>0</v>
      </c>
      <c r="DV49" s="90">
        <v>0</v>
      </c>
      <c r="DW49" s="90">
        <v>0</v>
      </c>
      <c r="DX49" s="90">
        <v>0</v>
      </c>
      <c r="DY49" s="90">
        <v>0</v>
      </c>
      <c r="DZ49" s="90">
        <v>0</v>
      </c>
      <c r="EA49" s="90">
        <v>0</v>
      </c>
      <c r="EB49" s="90">
        <v>0</v>
      </c>
      <c r="EC49" s="90">
        <v>0</v>
      </c>
      <c r="ED49" s="90">
        <v>0</v>
      </c>
      <c r="EE49" s="90">
        <v>0</v>
      </c>
      <c r="EF49" s="90">
        <v>0</v>
      </c>
      <c r="EG49" s="90">
        <v>0</v>
      </c>
      <c r="EH49" s="90">
        <v>0</v>
      </c>
      <c r="EI49" s="90">
        <v>0</v>
      </c>
      <c r="EJ49" s="90">
        <v>0</v>
      </c>
      <c r="EK49" s="90">
        <v>0</v>
      </c>
      <c r="EL49" s="90">
        <v>0</v>
      </c>
      <c r="EM49" s="90">
        <v>0</v>
      </c>
      <c r="EN49" s="90">
        <v>0</v>
      </c>
      <c r="EO49" s="90">
        <v>0</v>
      </c>
      <c r="EP49" s="90">
        <v>0</v>
      </c>
      <c r="EQ49" s="90">
        <v>0</v>
      </c>
      <c r="ER49" s="90">
        <v>0</v>
      </c>
      <c r="ES49" s="90">
        <v>0</v>
      </c>
      <c r="ET49" s="62">
        <f t="shared" si="4"/>
        <v>0</v>
      </c>
    </row>
    <row r="50" spans="1:150" ht="15" customHeight="1">
      <c r="A50" s="59" t="s">
        <v>45</v>
      </c>
      <c r="B50" s="54">
        <v>0</v>
      </c>
      <c r="C50" s="54">
        <v>0</v>
      </c>
      <c r="D50" s="54">
        <v>108823</v>
      </c>
      <c r="E50" s="54">
        <v>0</v>
      </c>
      <c r="F50" s="54">
        <v>32749</v>
      </c>
      <c r="G50" s="54">
        <v>0</v>
      </c>
      <c r="H50" s="54">
        <v>32408</v>
      </c>
      <c r="I50" s="54">
        <v>0</v>
      </c>
      <c r="J50" s="54">
        <v>20977</v>
      </c>
      <c r="K50" s="54">
        <v>0</v>
      </c>
      <c r="L50" s="54">
        <v>0</v>
      </c>
      <c r="M50" s="54">
        <v>0</v>
      </c>
      <c r="N50" s="54">
        <v>94304</v>
      </c>
      <c r="O50" s="54">
        <v>0</v>
      </c>
      <c r="P50" s="54">
        <v>0</v>
      </c>
      <c r="Q50" s="54">
        <v>0</v>
      </c>
      <c r="R50" s="54">
        <v>60249</v>
      </c>
      <c r="S50" s="54">
        <v>0</v>
      </c>
      <c r="T50" s="54">
        <v>38008</v>
      </c>
      <c r="U50" s="54">
        <v>0</v>
      </c>
      <c r="V50" s="54">
        <v>25667</v>
      </c>
      <c r="W50" s="54">
        <v>0</v>
      </c>
      <c r="X50" s="54">
        <v>47904</v>
      </c>
      <c r="Y50" s="54">
        <v>0</v>
      </c>
      <c r="Z50" s="54">
        <v>184313</v>
      </c>
      <c r="AA50" s="54">
        <v>0</v>
      </c>
      <c r="AB50" s="54">
        <v>15577</v>
      </c>
      <c r="AC50" s="54">
        <v>0</v>
      </c>
      <c r="AD50" s="54">
        <v>14330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0</v>
      </c>
      <c r="AM50" s="54">
        <v>0</v>
      </c>
      <c r="AN50" s="54">
        <v>77981</v>
      </c>
      <c r="AO50" s="54">
        <v>0</v>
      </c>
      <c r="AP50" s="54">
        <v>0</v>
      </c>
      <c r="AQ50" s="54">
        <v>0</v>
      </c>
      <c r="AR50" s="54">
        <v>0</v>
      </c>
      <c r="AS50" s="54">
        <v>0</v>
      </c>
      <c r="AT50" s="54">
        <v>43072</v>
      </c>
      <c r="AU50" s="54">
        <v>0</v>
      </c>
      <c r="AV50" s="54">
        <v>0</v>
      </c>
      <c r="AW50" s="54">
        <v>0</v>
      </c>
      <c r="AX50" s="62">
        <f t="shared" si="0"/>
        <v>335273</v>
      </c>
      <c r="AY50" s="54">
        <v>0</v>
      </c>
      <c r="AZ50" s="54">
        <v>0</v>
      </c>
      <c r="BA50" s="54">
        <v>14194</v>
      </c>
      <c r="BB50" s="54">
        <v>0</v>
      </c>
      <c r="BC50" s="54">
        <v>26111.11</v>
      </c>
      <c r="BD50" s="54">
        <v>15000</v>
      </c>
      <c r="BE50" s="54">
        <v>0</v>
      </c>
      <c r="BF50" s="54">
        <v>0</v>
      </c>
      <c r="BG50" s="54">
        <v>30204</v>
      </c>
      <c r="BH50" s="54">
        <v>0</v>
      </c>
      <c r="BI50" s="54">
        <v>0</v>
      </c>
      <c r="BJ50" s="54">
        <v>0</v>
      </c>
      <c r="BK50" s="54">
        <v>0</v>
      </c>
      <c r="BL50" s="54">
        <v>0</v>
      </c>
      <c r="BM50" s="54">
        <v>0</v>
      </c>
      <c r="BN50" s="54">
        <v>0</v>
      </c>
      <c r="BO50" s="54">
        <v>0</v>
      </c>
      <c r="BP50" s="54">
        <v>0</v>
      </c>
      <c r="BQ50" s="54">
        <v>20000</v>
      </c>
      <c r="BR50" s="54">
        <v>0</v>
      </c>
      <c r="BS50" s="54">
        <v>20418</v>
      </c>
      <c r="BT50" s="54">
        <v>0</v>
      </c>
      <c r="BU50" s="54">
        <v>0</v>
      </c>
      <c r="BV50" s="54">
        <v>0</v>
      </c>
      <c r="BW50" s="62">
        <f>SUM(AY50:BV50)</f>
        <v>125927.11</v>
      </c>
      <c r="BX50" s="54">
        <v>711500</v>
      </c>
      <c r="BY50" s="54">
        <v>0</v>
      </c>
      <c r="BZ50" s="54">
        <v>0</v>
      </c>
      <c r="CA50" s="54">
        <v>0</v>
      </c>
      <c r="CB50" s="54">
        <v>0</v>
      </c>
      <c r="CC50" s="54">
        <v>0</v>
      </c>
      <c r="CD50" s="54">
        <v>0</v>
      </c>
      <c r="CE50" s="54">
        <v>0</v>
      </c>
      <c r="CF50" s="54">
        <v>0</v>
      </c>
      <c r="CG50" s="54">
        <v>0</v>
      </c>
      <c r="CH50" s="54">
        <v>28217</v>
      </c>
      <c r="CI50" s="54">
        <v>0</v>
      </c>
      <c r="CJ50" s="54">
        <v>22832</v>
      </c>
      <c r="CK50" s="54">
        <v>0</v>
      </c>
      <c r="CL50" s="54">
        <v>138507</v>
      </c>
      <c r="CM50" s="54">
        <v>0</v>
      </c>
      <c r="CN50" s="54">
        <v>65617.509999999995</v>
      </c>
      <c r="CO50" s="54">
        <v>0</v>
      </c>
      <c r="CP50" s="54">
        <v>103398</v>
      </c>
      <c r="CQ50" s="54">
        <v>0</v>
      </c>
      <c r="CR50" s="54">
        <v>20000</v>
      </c>
      <c r="CS50" s="54">
        <v>0</v>
      </c>
      <c r="CT50" s="54">
        <v>221400</v>
      </c>
      <c r="CU50" s="54">
        <v>0</v>
      </c>
      <c r="CV50" s="62">
        <f t="shared" si="2"/>
        <v>1311471.51</v>
      </c>
      <c r="CW50" s="90">
        <v>49000</v>
      </c>
      <c r="CX50" s="90">
        <v>0</v>
      </c>
      <c r="CY50" s="90">
        <v>159021</v>
      </c>
      <c r="CZ50" s="90">
        <v>0</v>
      </c>
      <c r="DA50" s="90">
        <v>152786</v>
      </c>
      <c r="DB50" s="90">
        <v>0</v>
      </c>
      <c r="DC50" s="90">
        <v>10496</v>
      </c>
      <c r="DD50" s="90">
        <v>0</v>
      </c>
      <c r="DE50" s="90">
        <v>15000</v>
      </c>
      <c r="DF50" s="90">
        <v>0</v>
      </c>
      <c r="DG50" s="90">
        <v>54665</v>
      </c>
      <c r="DH50" s="90">
        <v>0</v>
      </c>
      <c r="DI50" s="90">
        <v>49980</v>
      </c>
      <c r="DJ50" s="90">
        <v>0</v>
      </c>
      <c r="DK50" s="90">
        <v>51677</v>
      </c>
      <c r="DL50" s="90">
        <v>0</v>
      </c>
      <c r="DM50" s="90">
        <v>264657</v>
      </c>
      <c r="DN50" s="90">
        <v>0</v>
      </c>
      <c r="DO50" s="90">
        <v>54578</v>
      </c>
      <c r="DP50" s="90">
        <v>0</v>
      </c>
      <c r="DQ50" s="90">
        <v>0</v>
      </c>
      <c r="DR50" s="90">
        <v>0</v>
      </c>
      <c r="DS50" s="90">
        <v>355346.27999999997</v>
      </c>
      <c r="DT50" s="90">
        <v>0</v>
      </c>
      <c r="DU50" s="62">
        <f t="shared" si="3"/>
        <v>1217206.28</v>
      </c>
      <c r="DV50" s="90">
        <v>245847</v>
      </c>
      <c r="DW50" s="90">
        <v>0</v>
      </c>
      <c r="DX50" s="90">
        <v>494173</v>
      </c>
      <c r="DY50" s="90">
        <v>0</v>
      </c>
      <c r="DZ50" s="90">
        <v>220597</v>
      </c>
      <c r="EA50" s="90">
        <v>20000</v>
      </c>
      <c r="EB50" s="90">
        <v>377326</v>
      </c>
      <c r="EC50" s="90">
        <v>0</v>
      </c>
      <c r="ED50" s="90">
        <v>338446.55</v>
      </c>
      <c r="EE50" s="90">
        <v>20000</v>
      </c>
      <c r="EF50" s="90">
        <v>455599</v>
      </c>
      <c r="EG50" s="90">
        <v>0</v>
      </c>
      <c r="EH50" s="90">
        <v>32684</v>
      </c>
      <c r="EI50" s="90">
        <v>0</v>
      </c>
      <c r="EJ50" s="90">
        <v>379620</v>
      </c>
      <c r="EK50" s="90">
        <v>0</v>
      </c>
      <c r="EL50" s="90">
        <v>49761</v>
      </c>
      <c r="EM50" s="90">
        <v>0</v>
      </c>
      <c r="EN50" s="90">
        <v>244466</v>
      </c>
      <c r="EO50" s="90">
        <v>0</v>
      </c>
      <c r="EP50" s="90">
        <v>98650.99</v>
      </c>
      <c r="EQ50" s="90">
        <v>0</v>
      </c>
      <c r="ER50" s="90">
        <v>192140</v>
      </c>
      <c r="ES50" s="90">
        <v>0</v>
      </c>
      <c r="ET50" s="62">
        <f t="shared" si="4"/>
        <v>3169310.54</v>
      </c>
    </row>
    <row r="51" spans="1:150" ht="15" customHeight="1">
      <c r="A51" s="59" t="s">
        <v>109</v>
      </c>
      <c r="B51" s="54">
        <v>30000</v>
      </c>
      <c r="C51" s="54">
        <v>0</v>
      </c>
      <c r="D51" s="54">
        <v>21500</v>
      </c>
      <c r="E51" s="54">
        <v>0</v>
      </c>
      <c r="F51" s="54">
        <v>10500</v>
      </c>
      <c r="G51" s="54">
        <v>0</v>
      </c>
      <c r="H51" s="54">
        <v>115518</v>
      </c>
      <c r="I51" s="54">
        <v>0</v>
      </c>
      <c r="J51" s="54">
        <v>37486</v>
      </c>
      <c r="K51" s="54">
        <v>16400</v>
      </c>
      <c r="L51" s="54">
        <v>0</v>
      </c>
      <c r="M51" s="54">
        <v>0</v>
      </c>
      <c r="N51" s="54">
        <v>0</v>
      </c>
      <c r="O51" s="54">
        <v>0</v>
      </c>
      <c r="P51" s="54">
        <v>11040</v>
      </c>
      <c r="Q51" s="54">
        <v>0</v>
      </c>
      <c r="R51" s="54">
        <v>0</v>
      </c>
      <c r="S51" s="54">
        <v>0</v>
      </c>
      <c r="T51" s="54">
        <v>28241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63950</v>
      </c>
      <c r="AA51" s="54">
        <v>0</v>
      </c>
      <c r="AB51" s="54">
        <v>25400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62">
        <f t="shared" si="0"/>
        <v>89350</v>
      </c>
      <c r="AY51" s="54">
        <v>0</v>
      </c>
      <c r="AZ51" s="54">
        <v>0</v>
      </c>
      <c r="BA51" s="54">
        <v>28527</v>
      </c>
      <c r="BB51" s="54">
        <v>0</v>
      </c>
      <c r="BC51" s="54">
        <v>0</v>
      </c>
      <c r="BD51" s="54">
        <v>0</v>
      </c>
      <c r="BE51" s="54">
        <v>0</v>
      </c>
      <c r="BF51" s="54">
        <v>0</v>
      </c>
      <c r="BG51" s="54">
        <v>0</v>
      </c>
      <c r="BH51" s="54">
        <v>0</v>
      </c>
      <c r="BI51" s="54">
        <v>0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54">
        <v>0</v>
      </c>
      <c r="BQ51" s="54">
        <v>0</v>
      </c>
      <c r="BR51" s="54">
        <v>0</v>
      </c>
      <c r="BS51" s="54">
        <v>0</v>
      </c>
      <c r="BT51" s="54">
        <v>0</v>
      </c>
      <c r="BU51" s="54">
        <v>0</v>
      </c>
      <c r="BV51" s="54">
        <v>0</v>
      </c>
      <c r="BW51" s="62">
        <f t="shared" si="1"/>
        <v>28527</v>
      </c>
      <c r="BX51" s="54">
        <v>0</v>
      </c>
      <c r="BY51" s="54">
        <v>0</v>
      </c>
      <c r="BZ51" s="54">
        <v>0</v>
      </c>
      <c r="CA51" s="54">
        <v>0</v>
      </c>
      <c r="CB51" s="54">
        <v>0</v>
      </c>
      <c r="CC51" s="54">
        <v>0</v>
      </c>
      <c r="CD51" s="54">
        <v>0</v>
      </c>
      <c r="CE51" s="54">
        <v>0</v>
      </c>
      <c r="CF51" s="54">
        <v>34500</v>
      </c>
      <c r="CG51" s="54">
        <v>0</v>
      </c>
      <c r="CH51" s="54">
        <v>0</v>
      </c>
      <c r="CI51" s="54">
        <v>0</v>
      </c>
      <c r="CJ51" s="54">
        <v>0</v>
      </c>
      <c r="CK51" s="54">
        <v>0</v>
      </c>
      <c r="CL51" s="54">
        <v>0</v>
      </c>
      <c r="CM51" s="54">
        <v>0</v>
      </c>
      <c r="CN51" s="54">
        <v>0</v>
      </c>
      <c r="CO51" s="54">
        <v>0</v>
      </c>
      <c r="CP51" s="54">
        <v>0</v>
      </c>
      <c r="CQ51" s="54">
        <v>0</v>
      </c>
      <c r="CR51" s="54">
        <v>0</v>
      </c>
      <c r="CS51" s="54">
        <v>0</v>
      </c>
      <c r="CT51" s="54">
        <v>0</v>
      </c>
      <c r="CU51" s="54">
        <v>0</v>
      </c>
      <c r="CV51" s="62">
        <f t="shared" si="2"/>
        <v>34500</v>
      </c>
      <c r="CW51" s="90">
        <v>10600</v>
      </c>
      <c r="CX51" s="90">
        <v>0</v>
      </c>
      <c r="CY51" s="90">
        <v>0</v>
      </c>
      <c r="CZ51" s="90">
        <v>0</v>
      </c>
      <c r="DA51" s="90">
        <v>0</v>
      </c>
      <c r="DB51" s="90">
        <v>0</v>
      </c>
      <c r="DC51" s="90">
        <v>45120</v>
      </c>
      <c r="DD51" s="90">
        <v>0</v>
      </c>
      <c r="DE51" s="90">
        <v>0</v>
      </c>
      <c r="DF51" s="90">
        <v>0</v>
      </c>
      <c r="DG51" s="90">
        <v>0</v>
      </c>
      <c r="DH51" s="90">
        <v>0</v>
      </c>
      <c r="DI51" s="90">
        <v>0</v>
      </c>
      <c r="DJ51" s="90">
        <v>0</v>
      </c>
      <c r="DK51" s="90">
        <v>0</v>
      </c>
      <c r="DL51" s="90">
        <v>0</v>
      </c>
      <c r="DM51" s="90">
        <v>10100</v>
      </c>
      <c r="DN51" s="90">
        <v>0</v>
      </c>
      <c r="DO51" s="90">
        <v>0</v>
      </c>
      <c r="DP51" s="90">
        <v>40000</v>
      </c>
      <c r="DQ51" s="90">
        <v>23391</v>
      </c>
      <c r="DR51" s="90">
        <v>0</v>
      </c>
      <c r="DS51" s="90">
        <v>0</v>
      </c>
      <c r="DT51" s="90">
        <v>0</v>
      </c>
      <c r="DU51" s="62">
        <f t="shared" si="3"/>
        <v>129211</v>
      </c>
      <c r="DV51" s="90">
        <v>0</v>
      </c>
      <c r="DW51" s="90">
        <v>0</v>
      </c>
      <c r="DX51" s="90">
        <v>11163</v>
      </c>
      <c r="DY51" s="90">
        <v>0</v>
      </c>
      <c r="DZ51" s="90">
        <v>10405</v>
      </c>
      <c r="EA51" s="90">
        <v>0</v>
      </c>
      <c r="EB51" s="90">
        <v>20500</v>
      </c>
      <c r="EC51" s="90">
        <v>15500</v>
      </c>
      <c r="ED51" s="90">
        <v>20845</v>
      </c>
      <c r="EE51" s="90">
        <v>0</v>
      </c>
      <c r="EF51" s="90">
        <v>0</v>
      </c>
      <c r="EG51" s="90">
        <v>0</v>
      </c>
      <c r="EH51" s="90">
        <v>0</v>
      </c>
      <c r="EI51" s="90">
        <v>0</v>
      </c>
      <c r="EJ51" s="90">
        <v>10383</v>
      </c>
      <c r="EK51" s="90">
        <v>0</v>
      </c>
      <c r="EL51" s="90">
        <v>0</v>
      </c>
      <c r="EM51" s="90">
        <v>0</v>
      </c>
      <c r="EN51" s="90">
        <v>0</v>
      </c>
      <c r="EO51" s="90">
        <v>0</v>
      </c>
      <c r="EP51" s="90">
        <v>0</v>
      </c>
      <c r="EQ51" s="90">
        <v>0</v>
      </c>
      <c r="ER51" s="90">
        <v>10200</v>
      </c>
      <c r="ES51" s="90">
        <v>0</v>
      </c>
      <c r="ET51" s="62">
        <f t="shared" si="4"/>
        <v>98996</v>
      </c>
    </row>
    <row r="52" spans="1:150" ht="15" customHeight="1">
      <c r="A52" s="59" t="s">
        <v>24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62">
        <f t="shared" si="0"/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4">
        <v>0</v>
      </c>
      <c r="BR52" s="54">
        <v>0</v>
      </c>
      <c r="BS52" s="54">
        <v>0</v>
      </c>
      <c r="BT52" s="54">
        <v>0</v>
      </c>
      <c r="BU52" s="54">
        <v>0</v>
      </c>
      <c r="BV52" s="54">
        <v>0</v>
      </c>
      <c r="BW52" s="62">
        <f t="shared" si="1"/>
        <v>0</v>
      </c>
      <c r="BX52" s="54">
        <v>0</v>
      </c>
      <c r="BY52" s="54">
        <v>0</v>
      </c>
      <c r="BZ52" s="54">
        <v>0</v>
      </c>
      <c r="CA52" s="54">
        <v>0</v>
      </c>
      <c r="CB52" s="54">
        <v>0</v>
      </c>
      <c r="CC52" s="54">
        <v>0</v>
      </c>
      <c r="CD52" s="54">
        <v>0</v>
      </c>
      <c r="CE52" s="54">
        <v>0</v>
      </c>
      <c r="CF52" s="54">
        <v>0</v>
      </c>
      <c r="CG52" s="54">
        <v>0</v>
      </c>
      <c r="CH52" s="54">
        <v>0</v>
      </c>
      <c r="CI52" s="54">
        <v>0</v>
      </c>
      <c r="CJ52" s="54">
        <v>0</v>
      </c>
      <c r="CK52" s="54">
        <v>0</v>
      </c>
      <c r="CL52" s="54">
        <v>0</v>
      </c>
      <c r="CM52" s="54">
        <v>0</v>
      </c>
      <c r="CN52" s="54">
        <v>0</v>
      </c>
      <c r="CO52" s="54">
        <v>0</v>
      </c>
      <c r="CP52" s="54">
        <v>0</v>
      </c>
      <c r="CQ52" s="54">
        <v>0</v>
      </c>
      <c r="CR52" s="54">
        <v>0</v>
      </c>
      <c r="CS52" s="54">
        <v>0</v>
      </c>
      <c r="CT52" s="54">
        <v>0</v>
      </c>
      <c r="CU52" s="54">
        <v>0</v>
      </c>
      <c r="CV52" s="62">
        <f t="shared" si="2"/>
        <v>0</v>
      </c>
      <c r="CW52" s="90">
        <v>0</v>
      </c>
      <c r="CX52" s="90">
        <v>0</v>
      </c>
      <c r="CY52" s="90">
        <v>0</v>
      </c>
      <c r="CZ52" s="90">
        <v>0</v>
      </c>
      <c r="DA52" s="90">
        <v>0</v>
      </c>
      <c r="DB52" s="90">
        <v>0</v>
      </c>
      <c r="DC52" s="90">
        <v>0</v>
      </c>
      <c r="DD52" s="90">
        <v>0</v>
      </c>
      <c r="DE52" s="90">
        <v>0</v>
      </c>
      <c r="DF52" s="90">
        <v>0</v>
      </c>
      <c r="DG52" s="90">
        <v>0</v>
      </c>
      <c r="DH52" s="90">
        <v>0</v>
      </c>
      <c r="DI52" s="90">
        <v>0</v>
      </c>
      <c r="DJ52" s="90">
        <v>0</v>
      </c>
      <c r="DK52" s="90">
        <v>0</v>
      </c>
      <c r="DL52" s="90">
        <v>0</v>
      </c>
      <c r="DM52" s="90">
        <v>0</v>
      </c>
      <c r="DN52" s="90">
        <v>0</v>
      </c>
      <c r="DO52" s="90">
        <v>0</v>
      </c>
      <c r="DP52" s="90">
        <v>20000</v>
      </c>
      <c r="DQ52" s="90">
        <v>0</v>
      </c>
      <c r="DR52" s="90">
        <v>0</v>
      </c>
      <c r="DS52" s="90">
        <v>0</v>
      </c>
      <c r="DT52" s="90">
        <v>77000</v>
      </c>
      <c r="DU52" s="62">
        <f t="shared" si="3"/>
        <v>97000</v>
      </c>
      <c r="DV52" s="90">
        <v>0</v>
      </c>
      <c r="DW52" s="90">
        <v>0</v>
      </c>
      <c r="DX52" s="90">
        <v>0</v>
      </c>
      <c r="DY52" s="90">
        <v>0</v>
      </c>
      <c r="DZ52" s="90">
        <v>0</v>
      </c>
      <c r="EA52" s="90">
        <v>0</v>
      </c>
      <c r="EB52" s="90">
        <v>0</v>
      </c>
      <c r="EC52" s="90">
        <v>0</v>
      </c>
      <c r="ED52" s="90">
        <v>0</v>
      </c>
      <c r="EE52" s="90">
        <v>0</v>
      </c>
      <c r="EF52" s="90">
        <v>0</v>
      </c>
      <c r="EG52" s="90">
        <v>0</v>
      </c>
      <c r="EH52" s="90">
        <v>0</v>
      </c>
      <c r="EI52" s="90">
        <v>0</v>
      </c>
      <c r="EJ52" s="90">
        <v>0</v>
      </c>
      <c r="EK52" s="90">
        <v>0</v>
      </c>
      <c r="EL52" s="90">
        <v>0</v>
      </c>
      <c r="EM52" s="90">
        <v>0</v>
      </c>
      <c r="EN52" s="90">
        <v>20000</v>
      </c>
      <c r="EO52" s="90">
        <v>0</v>
      </c>
      <c r="EP52" s="90">
        <v>0</v>
      </c>
      <c r="EQ52" s="90">
        <v>0</v>
      </c>
      <c r="ER52" s="90">
        <v>0</v>
      </c>
      <c r="ES52" s="90">
        <v>0</v>
      </c>
      <c r="ET52" s="62">
        <f t="shared" si="4"/>
        <v>20000</v>
      </c>
    </row>
    <row r="53" spans="1:150" ht="15" customHeight="1">
      <c r="A53" s="59" t="s">
        <v>105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54">
        <v>0</v>
      </c>
      <c r="AO53" s="54">
        <v>0</v>
      </c>
      <c r="AP53" s="54">
        <v>0</v>
      </c>
      <c r="AQ53" s="54">
        <v>0</v>
      </c>
      <c r="AR53" s="54">
        <v>0</v>
      </c>
      <c r="AS53" s="54">
        <v>0</v>
      </c>
      <c r="AT53" s="54">
        <v>0</v>
      </c>
      <c r="AU53" s="54">
        <v>0</v>
      </c>
      <c r="AV53" s="54">
        <v>0</v>
      </c>
      <c r="AW53" s="54">
        <v>0</v>
      </c>
      <c r="AX53" s="62">
        <f t="shared" si="0"/>
        <v>0</v>
      </c>
      <c r="AY53" s="54">
        <v>0</v>
      </c>
      <c r="AZ53" s="54">
        <v>0</v>
      </c>
      <c r="BA53" s="54">
        <v>0</v>
      </c>
      <c r="BB53" s="54">
        <v>0</v>
      </c>
      <c r="BC53" s="54">
        <v>0</v>
      </c>
      <c r="BD53" s="54">
        <v>0</v>
      </c>
      <c r="BE53" s="54">
        <v>0</v>
      </c>
      <c r="BF53" s="54">
        <v>0</v>
      </c>
      <c r="BG53" s="54">
        <v>0</v>
      </c>
      <c r="BH53" s="54">
        <v>0</v>
      </c>
      <c r="BI53" s="54">
        <v>0</v>
      </c>
      <c r="BJ53" s="54">
        <v>0</v>
      </c>
      <c r="BK53" s="54">
        <v>0</v>
      </c>
      <c r="BL53" s="54">
        <v>0</v>
      </c>
      <c r="BM53" s="54">
        <v>0</v>
      </c>
      <c r="BN53" s="54">
        <v>0</v>
      </c>
      <c r="BO53" s="54">
        <v>0</v>
      </c>
      <c r="BP53" s="54">
        <v>0</v>
      </c>
      <c r="BQ53" s="54">
        <v>0</v>
      </c>
      <c r="BR53" s="54">
        <v>0</v>
      </c>
      <c r="BS53" s="54">
        <v>0</v>
      </c>
      <c r="BT53" s="54">
        <v>0</v>
      </c>
      <c r="BU53" s="54">
        <v>0</v>
      </c>
      <c r="BV53" s="54">
        <v>0</v>
      </c>
      <c r="BW53" s="62">
        <f t="shared" si="1"/>
        <v>0</v>
      </c>
      <c r="BX53" s="54">
        <v>0</v>
      </c>
      <c r="BY53" s="54">
        <v>0</v>
      </c>
      <c r="BZ53" s="54">
        <v>0</v>
      </c>
      <c r="CA53" s="54">
        <v>0</v>
      </c>
      <c r="CB53" s="54">
        <v>0</v>
      </c>
      <c r="CC53" s="54">
        <v>0</v>
      </c>
      <c r="CD53" s="54">
        <v>0</v>
      </c>
      <c r="CE53" s="54">
        <v>0</v>
      </c>
      <c r="CF53" s="54">
        <v>0</v>
      </c>
      <c r="CG53" s="54">
        <v>0</v>
      </c>
      <c r="CH53" s="54">
        <v>0</v>
      </c>
      <c r="CI53" s="54">
        <v>0</v>
      </c>
      <c r="CJ53" s="54">
        <v>0</v>
      </c>
      <c r="CK53" s="54">
        <v>0</v>
      </c>
      <c r="CL53" s="54">
        <v>0</v>
      </c>
      <c r="CM53" s="54">
        <v>0</v>
      </c>
      <c r="CN53" s="54">
        <v>0</v>
      </c>
      <c r="CO53" s="54">
        <v>0</v>
      </c>
      <c r="CP53" s="54">
        <v>0</v>
      </c>
      <c r="CQ53" s="54">
        <v>0</v>
      </c>
      <c r="CR53" s="54">
        <v>0</v>
      </c>
      <c r="CS53" s="54">
        <v>0</v>
      </c>
      <c r="CT53" s="54">
        <v>0</v>
      </c>
      <c r="CU53" s="54">
        <v>0</v>
      </c>
      <c r="CV53" s="62">
        <f t="shared" si="2"/>
        <v>0</v>
      </c>
      <c r="CW53" s="90">
        <v>0</v>
      </c>
      <c r="CX53" s="90">
        <v>0</v>
      </c>
      <c r="CY53" s="90">
        <v>0</v>
      </c>
      <c r="CZ53" s="90">
        <v>0</v>
      </c>
      <c r="DA53" s="90">
        <v>0</v>
      </c>
      <c r="DB53" s="90">
        <v>0</v>
      </c>
      <c r="DC53" s="90">
        <v>0</v>
      </c>
      <c r="DD53" s="90">
        <v>0</v>
      </c>
      <c r="DE53" s="90">
        <v>0</v>
      </c>
      <c r="DF53" s="90">
        <v>34200</v>
      </c>
      <c r="DG53" s="90">
        <v>0</v>
      </c>
      <c r="DH53" s="90">
        <v>26000</v>
      </c>
      <c r="DI53" s="90">
        <v>0</v>
      </c>
      <c r="DJ53" s="90">
        <v>0</v>
      </c>
      <c r="DK53" s="90">
        <v>0</v>
      </c>
      <c r="DL53" s="90">
        <v>49000</v>
      </c>
      <c r="DM53" s="90">
        <v>0</v>
      </c>
      <c r="DN53" s="90">
        <v>0</v>
      </c>
      <c r="DO53" s="90">
        <v>0</v>
      </c>
      <c r="DP53" s="90">
        <v>0</v>
      </c>
      <c r="DQ53" s="90">
        <v>0</v>
      </c>
      <c r="DR53" s="90">
        <v>0</v>
      </c>
      <c r="DS53" s="90">
        <v>0</v>
      </c>
      <c r="DT53" s="90">
        <v>0</v>
      </c>
      <c r="DU53" s="62">
        <f t="shared" si="3"/>
        <v>109200</v>
      </c>
      <c r="DV53" s="90">
        <v>28000</v>
      </c>
      <c r="DW53" s="90">
        <v>0</v>
      </c>
      <c r="DX53" s="90">
        <v>0</v>
      </c>
      <c r="DY53" s="90">
        <v>0</v>
      </c>
      <c r="DZ53" s="90">
        <v>0</v>
      </c>
      <c r="EA53" s="90">
        <v>0</v>
      </c>
      <c r="EB53" s="90">
        <v>0</v>
      </c>
      <c r="EC53" s="90">
        <v>0</v>
      </c>
      <c r="ED53" s="90">
        <v>0</v>
      </c>
      <c r="EE53" s="90">
        <v>0</v>
      </c>
      <c r="EF53" s="90">
        <v>0</v>
      </c>
      <c r="EG53" s="90">
        <v>23000</v>
      </c>
      <c r="EH53" s="90">
        <v>0</v>
      </c>
      <c r="EI53" s="90">
        <v>41895</v>
      </c>
      <c r="EJ53" s="90">
        <v>0</v>
      </c>
      <c r="EK53" s="90">
        <v>0</v>
      </c>
      <c r="EL53" s="90">
        <v>0</v>
      </c>
      <c r="EM53" s="90">
        <v>0</v>
      </c>
      <c r="EN53" s="90">
        <v>0</v>
      </c>
      <c r="EO53" s="90">
        <v>0</v>
      </c>
      <c r="EP53" s="90">
        <v>0</v>
      </c>
      <c r="EQ53" s="90">
        <v>0</v>
      </c>
      <c r="ER53" s="90">
        <v>0</v>
      </c>
      <c r="ES53" s="90">
        <v>0</v>
      </c>
      <c r="ET53" s="62">
        <f t="shared" si="4"/>
        <v>92895</v>
      </c>
    </row>
    <row r="54" spans="1:150" ht="15" customHeight="1">
      <c r="A54" s="59" t="s">
        <v>25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62">
        <f t="shared" si="0"/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54">
        <v>0</v>
      </c>
      <c r="BP54" s="54">
        <v>0</v>
      </c>
      <c r="BQ54" s="54">
        <v>0</v>
      </c>
      <c r="BR54" s="54">
        <v>0</v>
      </c>
      <c r="BS54" s="54">
        <v>0</v>
      </c>
      <c r="BT54" s="54">
        <v>0</v>
      </c>
      <c r="BU54" s="54">
        <v>0</v>
      </c>
      <c r="BV54" s="54">
        <v>0</v>
      </c>
      <c r="BW54" s="62">
        <f t="shared" si="1"/>
        <v>0</v>
      </c>
      <c r="BX54" s="54">
        <v>0</v>
      </c>
      <c r="BY54" s="54">
        <v>0</v>
      </c>
      <c r="BZ54" s="54">
        <v>0</v>
      </c>
      <c r="CA54" s="54">
        <v>0</v>
      </c>
      <c r="CB54" s="54">
        <v>0</v>
      </c>
      <c r="CC54" s="54">
        <v>0</v>
      </c>
      <c r="CD54" s="54">
        <v>0</v>
      </c>
      <c r="CE54" s="54">
        <v>0</v>
      </c>
      <c r="CF54" s="54">
        <v>0</v>
      </c>
      <c r="CG54" s="54">
        <v>0</v>
      </c>
      <c r="CH54" s="54">
        <v>0</v>
      </c>
      <c r="CI54" s="54">
        <v>0</v>
      </c>
      <c r="CJ54" s="54">
        <v>0</v>
      </c>
      <c r="CK54" s="54">
        <v>0</v>
      </c>
      <c r="CL54" s="54">
        <v>0</v>
      </c>
      <c r="CM54" s="54">
        <v>0</v>
      </c>
      <c r="CN54" s="54">
        <v>0</v>
      </c>
      <c r="CO54" s="54">
        <v>0</v>
      </c>
      <c r="CP54" s="54">
        <v>0</v>
      </c>
      <c r="CQ54" s="54">
        <v>0</v>
      </c>
      <c r="CR54" s="54">
        <v>0</v>
      </c>
      <c r="CS54" s="54">
        <v>0</v>
      </c>
      <c r="CT54" s="54">
        <v>0</v>
      </c>
      <c r="CU54" s="54">
        <v>0</v>
      </c>
      <c r="CV54" s="62">
        <f t="shared" si="2"/>
        <v>0</v>
      </c>
      <c r="CW54" s="90">
        <v>0</v>
      </c>
      <c r="CX54" s="90">
        <v>0</v>
      </c>
      <c r="CY54" s="90">
        <v>0</v>
      </c>
      <c r="CZ54" s="90">
        <v>0</v>
      </c>
      <c r="DA54" s="90">
        <v>0</v>
      </c>
      <c r="DB54" s="90">
        <v>0</v>
      </c>
      <c r="DC54" s="90">
        <v>0</v>
      </c>
      <c r="DD54" s="90">
        <v>0</v>
      </c>
      <c r="DE54" s="90">
        <v>0</v>
      </c>
      <c r="DF54" s="90">
        <v>0</v>
      </c>
      <c r="DG54" s="90">
        <v>0</v>
      </c>
      <c r="DH54" s="90">
        <v>0</v>
      </c>
      <c r="DI54" s="90">
        <v>0</v>
      </c>
      <c r="DJ54" s="90">
        <v>0</v>
      </c>
      <c r="DK54" s="90">
        <v>0</v>
      </c>
      <c r="DL54" s="90">
        <v>0</v>
      </c>
      <c r="DM54" s="90">
        <v>0</v>
      </c>
      <c r="DN54" s="90">
        <v>0</v>
      </c>
      <c r="DO54" s="90">
        <v>0</v>
      </c>
      <c r="DP54" s="90">
        <v>0</v>
      </c>
      <c r="DQ54" s="90">
        <v>0</v>
      </c>
      <c r="DR54" s="90">
        <v>0</v>
      </c>
      <c r="DS54" s="90">
        <v>0</v>
      </c>
      <c r="DT54" s="90">
        <v>0</v>
      </c>
      <c r="DU54" s="62">
        <f t="shared" si="3"/>
        <v>0</v>
      </c>
      <c r="DV54" s="90">
        <v>0</v>
      </c>
      <c r="DW54" s="90">
        <v>0</v>
      </c>
      <c r="DX54" s="90">
        <v>0</v>
      </c>
      <c r="DY54" s="90">
        <v>0</v>
      </c>
      <c r="DZ54" s="90">
        <v>0</v>
      </c>
      <c r="EA54" s="90">
        <v>0</v>
      </c>
      <c r="EB54" s="90">
        <v>0</v>
      </c>
      <c r="EC54" s="90">
        <v>0</v>
      </c>
      <c r="ED54" s="90">
        <v>0</v>
      </c>
      <c r="EE54" s="90">
        <v>0</v>
      </c>
      <c r="EF54" s="90">
        <v>0</v>
      </c>
      <c r="EG54" s="90">
        <v>0</v>
      </c>
      <c r="EH54" s="90">
        <v>0</v>
      </c>
      <c r="EI54" s="90">
        <v>0</v>
      </c>
      <c r="EJ54" s="90">
        <v>0</v>
      </c>
      <c r="EK54" s="90">
        <v>0</v>
      </c>
      <c r="EL54" s="90">
        <v>0</v>
      </c>
      <c r="EM54" s="90">
        <v>0</v>
      </c>
      <c r="EN54" s="90">
        <v>0</v>
      </c>
      <c r="EO54" s="90">
        <v>0</v>
      </c>
      <c r="EP54" s="90">
        <v>0</v>
      </c>
      <c r="EQ54" s="90">
        <v>0</v>
      </c>
      <c r="ER54" s="90">
        <v>0</v>
      </c>
      <c r="ES54" s="90">
        <v>0</v>
      </c>
      <c r="ET54" s="62">
        <f t="shared" si="4"/>
        <v>0</v>
      </c>
    </row>
    <row r="55" spans="1:150" ht="15" customHeight="1">
      <c r="A55" s="59" t="s">
        <v>123</v>
      </c>
      <c r="B55" s="54">
        <v>28400</v>
      </c>
      <c r="C55" s="54">
        <v>25000</v>
      </c>
      <c r="D55" s="54">
        <v>0</v>
      </c>
      <c r="E55" s="54">
        <v>132948</v>
      </c>
      <c r="F55" s="54">
        <v>0</v>
      </c>
      <c r="G55" s="54">
        <v>50000</v>
      </c>
      <c r="H55" s="54">
        <v>0</v>
      </c>
      <c r="I55" s="54">
        <v>33000</v>
      </c>
      <c r="J55" s="54">
        <v>0</v>
      </c>
      <c r="K55" s="54">
        <v>155986</v>
      </c>
      <c r="L55" s="54">
        <v>0</v>
      </c>
      <c r="M55" s="54">
        <v>30000</v>
      </c>
      <c r="N55" s="54">
        <v>0</v>
      </c>
      <c r="O55" s="54">
        <v>191000</v>
      </c>
      <c r="P55" s="54">
        <v>0</v>
      </c>
      <c r="Q55" s="54">
        <v>69925</v>
      </c>
      <c r="R55" s="54">
        <v>0</v>
      </c>
      <c r="S55" s="54">
        <v>65000</v>
      </c>
      <c r="T55" s="54">
        <v>0</v>
      </c>
      <c r="U55" s="54">
        <v>100000</v>
      </c>
      <c r="V55" s="54">
        <v>0</v>
      </c>
      <c r="W55" s="54">
        <v>115000</v>
      </c>
      <c r="X55" s="54">
        <v>0</v>
      </c>
      <c r="Y55" s="54">
        <v>20000</v>
      </c>
      <c r="Z55" s="54">
        <v>12000</v>
      </c>
      <c r="AA55" s="54">
        <v>175000</v>
      </c>
      <c r="AB55" s="54">
        <v>0</v>
      </c>
      <c r="AC55" s="54">
        <v>0</v>
      </c>
      <c r="AD55" s="54">
        <v>0</v>
      </c>
      <c r="AE55" s="54">
        <v>80000</v>
      </c>
      <c r="AF55" s="54">
        <v>0</v>
      </c>
      <c r="AG55" s="54">
        <v>0</v>
      </c>
      <c r="AH55" s="54">
        <v>0</v>
      </c>
      <c r="AI55" s="54">
        <v>40000</v>
      </c>
      <c r="AJ55" s="54">
        <v>0</v>
      </c>
      <c r="AK55" s="54">
        <v>34000</v>
      </c>
      <c r="AL55" s="54">
        <v>0</v>
      </c>
      <c r="AM55" s="54">
        <v>20000</v>
      </c>
      <c r="AN55" s="54">
        <v>0</v>
      </c>
      <c r="AO55" s="54">
        <v>0</v>
      </c>
      <c r="AP55" s="54">
        <v>0</v>
      </c>
      <c r="AQ55" s="54">
        <v>30000</v>
      </c>
      <c r="AR55" s="54">
        <v>0</v>
      </c>
      <c r="AS55" s="54">
        <v>43705</v>
      </c>
      <c r="AT55" s="54">
        <v>0</v>
      </c>
      <c r="AU55" s="54">
        <v>24200</v>
      </c>
      <c r="AV55" s="54">
        <v>0</v>
      </c>
      <c r="AW55" s="54">
        <v>40000</v>
      </c>
      <c r="AX55" s="62">
        <f t="shared" si="0"/>
        <v>498905</v>
      </c>
      <c r="AY55" s="54">
        <v>0</v>
      </c>
      <c r="AZ55" s="54">
        <v>0</v>
      </c>
      <c r="BA55" s="54">
        <v>0</v>
      </c>
      <c r="BB55" s="54">
        <v>54697</v>
      </c>
      <c r="BC55" s="54">
        <v>0</v>
      </c>
      <c r="BD55" s="54">
        <v>180000</v>
      </c>
      <c r="BE55" s="54">
        <v>0</v>
      </c>
      <c r="BF55" s="54">
        <v>0</v>
      </c>
      <c r="BG55" s="54">
        <v>0</v>
      </c>
      <c r="BH55" s="54">
        <v>0</v>
      </c>
      <c r="BI55" s="54">
        <v>0</v>
      </c>
      <c r="BJ55" s="54">
        <v>0</v>
      </c>
      <c r="BK55" s="54">
        <v>0</v>
      </c>
      <c r="BL55" s="54">
        <v>20000</v>
      </c>
      <c r="BM55" s="54">
        <v>0</v>
      </c>
      <c r="BN55" s="54">
        <v>0</v>
      </c>
      <c r="BO55" s="54">
        <v>0</v>
      </c>
      <c r="BP55" s="54">
        <v>15000</v>
      </c>
      <c r="BQ55" s="54">
        <v>0</v>
      </c>
      <c r="BR55" s="54">
        <v>0</v>
      </c>
      <c r="BS55" s="54">
        <v>0</v>
      </c>
      <c r="BT55" s="54">
        <v>0</v>
      </c>
      <c r="BU55" s="54">
        <v>40000</v>
      </c>
      <c r="BV55" s="54">
        <v>60000</v>
      </c>
      <c r="BW55" s="62">
        <f t="shared" si="1"/>
        <v>369697</v>
      </c>
      <c r="BX55" s="54">
        <v>0</v>
      </c>
      <c r="BY55" s="54">
        <v>23985</v>
      </c>
      <c r="BZ55" s="54">
        <v>0</v>
      </c>
      <c r="CA55" s="54">
        <v>144000</v>
      </c>
      <c r="CB55" s="54">
        <v>0</v>
      </c>
      <c r="CC55" s="54">
        <v>0</v>
      </c>
      <c r="CD55" s="54">
        <v>10300</v>
      </c>
      <c r="CE55" s="54">
        <v>69900</v>
      </c>
      <c r="CF55" s="54">
        <v>0</v>
      </c>
      <c r="CG55" s="54">
        <v>0</v>
      </c>
      <c r="CH55" s="54">
        <v>0</v>
      </c>
      <c r="CI55" s="54">
        <v>60000</v>
      </c>
      <c r="CJ55" s="54">
        <v>0</v>
      </c>
      <c r="CK55" s="54">
        <v>0</v>
      </c>
      <c r="CL55" s="54">
        <v>0</v>
      </c>
      <c r="CM55" s="54">
        <v>24300</v>
      </c>
      <c r="CN55" s="54">
        <v>19330</v>
      </c>
      <c r="CO55" s="54">
        <v>0</v>
      </c>
      <c r="CP55" s="54">
        <v>0</v>
      </c>
      <c r="CQ55" s="54">
        <v>0</v>
      </c>
      <c r="CR55" s="54">
        <v>0</v>
      </c>
      <c r="CS55" s="54">
        <v>104880</v>
      </c>
      <c r="CT55" s="54">
        <v>0</v>
      </c>
      <c r="CU55" s="54">
        <v>115000</v>
      </c>
      <c r="CV55" s="62">
        <f t="shared" si="2"/>
        <v>571695</v>
      </c>
      <c r="CW55" s="90">
        <v>125770</v>
      </c>
      <c r="CX55" s="90">
        <v>93514</v>
      </c>
      <c r="CY55" s="90">
        <v>90172</v>
      </c>
      <c r="CZ55" s="90">
        <v>88100</v>
      </c>
      <c r="DA55" s="90">
        <v>0</v>
      </c>
      <c r="DB55" s="90">
        <v>42000</v>
      </c>
      <c r="DC55" s="90">
        <v>60000</v>
      </c>
      <c r="DD55" s="90">
        <v>100000</v>
      </c>
      <c r="DE55" s="90">
        <v>92193</v>
      </c>
      <c r="DF55" s="90">
        <v>30000</v>
      </c>
      <c r="DG55" s="90">
        <v>0</v>
      </c>
      <c r="DH55" s="90">
        <v>119900</v>
      </c>
      <c r="DI55" s="90">
        <v>0</v>
      </c>
      <c r="DJ55" s="90">
        <v>60100</v>
      </c>
      <c r="DK55" s="90">
        <v>0</v>
      </c>
      <c r="DL55" s="90">
        <v>105000</v>
      </c>
      <c r="DM55" s="90">
        <v>15233</v>
      </c>
      <c r="DN55" s="90">
        <v>232400</v>
      </c>
      <c r="DO55" s="90">
        <v>0</v>
      </c>
      <c r="DP55" s="90">
        <v>15000</v>
      </c>
      <c r="DQ55" s="90">
        <v>18000</v>
      </c>
      <c r="DR55" s="90">
        <v>155000</v>
      </c>
      <c r="DS55" s="90">
        <v>0</v>
      </c>
      <c r="DT55" s="90">
        <v>35562</v>
      </c>
      <c r="DU55" s="62">
        <f t="shared" si="3"/>
        <v>1477944</v>
      </c>
      <c r="DV55" s="90">
        <v>35240</v>
      </c>
      <c r="DW55" s="90">
        <v>25000</v>
      </c>
      <c r="DX55" s="90">
        <v>0</v>
      </c>
      <c r="DY55" s="90">
        <v>20000</v>
      </c>
      <c r="DZ55" s="90">
        <v>0</v>
      </c>
      <c r="EA55" s="90">
        <v>148100</v>
      </c>
      <c r="EB55" s="90">
        <v>30200</v>
      </c>
      <c r="EC55" s="90">
        <v>139000</v>
      </c>
      <c r="ED55" s="90">
        <v>20000</v>
      </c>
      <c r="EE55" s="90">
        <v>97000</v>
      </c>
      <c r="EF55" s="90">
        <v>0</v>
      </c>
      <c r="EG55" s="90">
        <v>70000</v>
      </c>
      <c r="EH55" s="90">
        <v>0</v>
      </c>
      <c r="EI55" s="90">
        <v>60000</v>
      </c>
      <c r="EJ55" s="90">
        <v>0</v>
      </c>
      <c r="EK55" s="90">
        <v>0</v>
      </c>
      <c r="EL55" s="90">
        <v>0</v>
      </c>
      <c r="EM55" s="90">
        <v>75000</v>
      </c>
      <c r="EN55" s="90">
        <v>0</v>
      </c>
      <c r="EO55" s="90">
        <v>117200</v>
      </c>
      <c r="EP55" s="90">
        <v>0</v>
      </c>
      <c r="EQ55" s="90">
        <v>42000</v>
      </c>
      <c r="ER55" s="90">
        <v>0</v>
      </c>
      <c r="ES55" s="90">
        <v>0</v>
      </c>
      <c r="ET55" s="62">
        <f t="shared" si="4"/>
        <v>878740</v>
      </c>
    </row>
    <row r="56" spans="1:150" ht="15" customHeight="1">
      <c r="A56" s="59" t="s">
        <v>46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45000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10000</v>
      </c>
      <c r="O56" s="54">
        <v>20500</v>
      </c>
      <c r="P56" s="54">
        <v>0</v>
      </c>
      <c r="Q56" s="54">
        <v>0</v>
      </c>
      <c r="R56" s="54">
        <v>0</v>
      </c>
      <c r="S56" s="54">
        <v>23000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45320</v>
      </c>
      <c r="Z56" s="54">
        <v>20000</v>
      </c>
      <c r="AA56" s="54">
        <v>0</v>
      </c>
      <c r="AB56" s="54">
        <v>40000</v>
      </c>
      <c r="AC56" s="54">
        <v>0</v>
      </c>
      <c r="AD56" s="54">
        <v>0</v>
      </c>
      <c r="AE56" s="54">
        <v>36600</v>
      </c>
      <c r="AF56" s="54">
        <v>0</v>
      </c>
      <c r="AG56" s="54">
        <v>0</v>
      </c>
      <c r="AH56" s="54">
        <v>0</v>
      </c>
      <c r="AI56" s="54">
        <v>65000</v>
      </c>
      <c r="AJ56" s="54">
        <v>0</v>
      </c>
      <c r="AK56" s="54">
        <v>0</v>
      </c>
      <c r="AL56" s="54">
        <v>0</v>
      </c>
      <c r="AM56" s="54">
        <v>23405</v>
      </c>
      <c r="AN56" s="54">
        <v>0</v>
      </c>
      <c r="AO56" s="54">
        <v>0</v>
      </c>
      <c r="AP56" s="54">
        <v>0</v>
      </c>
      <c r="AQ56" s="54">
        <v>96375</v>
      </c>
      <c r="AR56" s="54">
        <v>0</v>
      </c>
      <c r="AS56" s="54">
        <v>25000</v>
      </c>
      <c r="AT56" s="54">
        <v>0</v>
      </c>
      <c r="AU56" s="54">
        <v>50000</v>
      </c>
      <c r="AV56" s="54">
        <v>0</v>
      </c>
      <c r="AW56" s="54">
        <v>24000</v>
      </c>
      <c r="AX56" s="62">
        <f t="shared" si="0"/>
        <v>380380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54">
        <v>70000</v>
      </c>
      <c r="BE56" s="54">
        <v>0</v>
      </c>
      <c r="BF56" s="54">
        <v>0</v>
      </c>
      <c r="BG56" s="54">
        <v>0</v>
      </c>
      <c r="BH56" s="54">
        <v>0</v>
      </c>
      <c r="BI56" s="54">
        <v>0</v>
      </c>
      <c r="BJ56" s="54">
        <v>0</v>
      </c>
      <c r="BK56" s="54">
        <v>0</v>
      </c>
      <c r="BL56" s="54">
        <v>41000</v>
      </c>
      <c r="BM56" s="54">
        <v>0</v>
      </c>
      <c r="BN56" s="54">
        <v>30000</v>
      </c>
      <c r="BO56" s="54">
        <v>0</v>
      </c>
      <c r="BP56" s="54">
        <v>0</v>
      </c>
      <c r="BQ56" s="54">
        <v>0</v>
      </c>
      <c r="BR56" s="54">
        <v>30000</v>
      </c>
      <c r="BS56" s="54">
        <v>28900</v>
      </c>
      <c r="BT56" s="54">
        <v>120000</v>
      </c>
      <c r="BU56" s="54">
        <v>0</v>
      </c>
      <c r="BV56" s="54">
        <v>0</v>
      </c>
      <c r="BW56" s="62">
        <f t="shared" si="1"/>
        <v>319900</v>
      </c>
      <c r="BX56" s="54">
        <v>34760</v>
      </c>
      <c r="BY56" s="54">
        <v>0</v>
      </c>
      <c r="BZ56" s="54">
        <v>0</v>
      </c>
      <c r="CA56" s="54">
        <v>0</v>
      </c>
      <c r="CB56" s="54">
        <v>0</v>
      </c>
      <c r="CC56" s="54">
        <v>0</v>
      </c>
      <c r="CD56" s="54">
        <v>0</v>
      </c>
      <c r="CE56" s="54">
        <v>38000</v>
      </c>
      <c r="CF56" s="54">
        <v>19000</v>
      </c>
      <c r="CG56" s="54">
        <v>0</v>
      </c>
      <c r="CH56" s="54">
        <v>0</v>
      </c>
      <c r="CI56" s="54">
        <v>0</v>
      </c>
      <c r="CJ56" s="54">
        <v>0</v>
      </c>
      <c r="CK56" s="54">
        <v>50000</v>
      </c>
      <c r="CL56" s="54">
        <v>0</v>
      </c>
      <c r="CM56" s="54">
        <v>0</v>
      </c>
      <c r="CN56" s="54">
        <v>30000</v>
      </c>
      <c r="CO56" s="54">
        <v>0</v>
      </c>
      <c r="CP56" s="54">
        <v>0</v>
      </c>
      <c r="CQ56" s="54">
        <v>0</v>
      </c>
      <c r="CR56" s="54">
        <v>0</v>
      </c>
      <c r="CS56" s="54">
        <v>0</v>
      </c>
      <c r="CT56" s="54">
        <v>0</v>
      </c>
      <c r="CU56" s="54">
        <v>0</v>
      </c>
      <c r="CV56" s="62">
        <f t="shared" si="2"/>
        <v>171760</v>
      </c>
      <c r="CW56" s="90">
        <v>0</v>
      </c>
      <c r="CX56" s="90">
        <v>15000</v>
      </c>
      <c r="CY56" s="90">
        <v>0</v>
      </c>
      <c r="CZ56" s="90">
        <v>30000</v>
      </c>
      <c r="DA56" s="90">
        <v>0</v>
      </c>
      <c r="DB56" s="90">
        <v>0</v>
      </c>
      <c r="DC56" s="90">
        <v>34000</v>
      </c>
      <c r="DD56" s="90">
        <v>0</v>
      </c>
      <c r="DE56" s="90">
        <v>15000</v>
      </c>
      <c r="DF56" s="90">
        <v>0</v>
      </c>
      <c r="DG56" s="90">
        <v>96450</v>
      </c>
      <c r="DH56" s="90">
        <v>0</v>
      </c>
      <c r="DI56" s="90">
        <v>10000</v>
      </c>
      <c r="DJ56" s="90">
        <v>0</v>
      </c>
      <c r="DK56" s="90">
        <v>0</v>
      </c>
      <c r="DL56" s="90">
        <v>0</v>
      </c>
      <c r="DM56" s="90">
        <v>0</v>
      </c>
      <c r="DN56" s="90">
        <v>0</v>
      </c>
      <c r="DO56" s="90">
        <v>0</v>
      </c>
      <c r="DP56" s="90">
        <v>0</v>
      </c>
      <c r="DQ56" s="90">
        <v>0</v>
      </c>
      <c r="DR56" s="90">
        <v>0</v>
      </c>
      <c r="DS56" s="90">
        <v>30000</v>
      </c>
      <c r="DT56" s="90">
        <v>0</v>
      </c>
      <c r="DU56" s="62">
        <f t="shared" si="3"/>
        <v>230450</v>
      </c>
      <c r="DV56" s="90">
        <v>20000</v>
      </c>
      <c r="DW56" s="90">
        <v>0</v>
      </c>
      <c r="DX56" s="90">
        <v>0</v>
      </c>
      <c r="DY56" s="90">
        <v>30000</v>
      </c>
      <c r="DZ56" s="90">
        <v>0</v>
      </c>
      <c r="EA56" s="90">
        <v>11163</v>
      </c>
      <c r="EB56" s="90">
        <v>66000</v>
      </c>
      <c r="EC56" s="90">
        <v>38030</v>
      </c>
      <c r="ED56" s="90">
        <v>0</v>
      </c>
      <c r="EE56" s="90">
        <v>0</v>
      </c>
      <c r="EF56" s="90">
        <v>0</v>
      </c>
      <c r="EG56" s="90">
        <v>63240</v>
      </c>
      <c r="EH56" s="90">
        <v>11800</v>
      </c>
      <c r="EI56" s="90">
        <v>0</v>
      </c>
      <c r="EJ56" s="90">
        <v>0</v>
      </c>
      <c r="EK56" s="90">
        <v>16500</v>
      </c>
      <c r="EL56" s="90">
        <v>0</v>
      </c>
      <c r="EM56" s="90">
        <v>55500</v>
      </c>
      <c r="EN56" s="90">
        <v>0</v>
      </c>
      <c r="EO56" s="90">
        <v>0</v>
      </c>
      <c r="EP56" s="90">
        <v>0</v>
      </c>
      <c r="EQ56" s="90">
        <v>0</v>
      </c>
      <c r="ER56" s="90">
        <v>0</v>
      </c>
      <c r="ES56" s="90">
        <v>25000</v>
      </c>
      <c r="ET56" s="62">
        <f t="shared" si="4"/>
        <v>337233</v>
      </c>
    </row>
    <row r="57" spans="1:150" ht="15" customHeight="1">
      <c r="A57" s="59" t="s">
        <v>124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62">
        <f t="shared" si="0"/>
        <v>0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54">
        <v>0</v>
      </c>
      <c r="BP57" s="54">
        <v>0</v>
      </c>
      <c r="BQ57" s="54">
        <v>0</v>
      </c>
      <c r="BR57" s="54">
        <v>0</v>
      </c>
      <c r="BS57" s="54">
        <v>0</v>
      </c>
      <c r="BT57" s="54">
        <v>0</v>
      </c>
      <c r="BU57" s="54">
        <v>0</v>
      </c>
      <c r="BV57" s="54">
        <v>0</v>
      </c>
      <c r="BW57" s="62">
        <f t="shared" si="1"/>
        <v>0</v>
      </c>
      <c r="BX57" s="54">
        <v>0</v>
      </c>
      <c r="BY57" s="54">
        <v>0</v>
      </c>
      <c r="BZ57" s="54">
        <v>0</v>
      </c>
      <c r="CA57" s="54">
        <v>0</v>
      </c>
      <c r="CB57" s="54">
        <v>0</v>
      </c>
      <c r="CC57" s="54">
        <v>0</v>
      </c>
      <c r="CD57" s="54">
        <v>0</v>
      </c>
      <c r="CE57" s="54">
        <v>0</v>
      </c>
      <c r="CF57" s="54">
        <v>0</v>
      </c>
      <c r="CG57" s="54">
        <v>0</v>
      </c>
      <c r="CH57" s="54">
        <v>0</v>
      </c>
      <c r="CI57" s="54">
        <v>0</v>
      </c>
      <c r="CJ57" s="54">
        <v>0</v>
      </c>
      <c r="CK57" s="54">
        <v>0</v>
      </c>
      <c r="CL57" s="54">
        <v>0</v>
      </c>
      <c r="CM57" s="54">
        <v>0</v>
      </c>
      <c r="CN57" s="54">
        <v>0</v>
      </c>
      <c r="CO57" s="54">
        <v>0</v>
      </c>
      <c r="CP57" s="54">
        <v>0</v>
      </c>
      <c r="CQ57" s="54">
        <v>0</v>
      </c>
      <c r="CR57" s="54">
        <v>0</v>
      </c>
      <c r="CS57" s="54">
        <v>0</v>
      </c>
      <c r="CT57" s="54">
        <v>0</v>
      </c>
      <c r="CU57" s="54">
        <v>0</v>
      </c>
      <c r="CV57" s="62">
        <f t="shared" si="2"/>
        <v>0</v>
      </c>
      <c r="CW57" s="90">
        <v>0</v>
      </c>
      <c r="CX57" s="90">
        <v>0</v>
      </c>
      <c r="CY57" s="90">
        <v>0</v>
      </c>
      <c r="CZ57" s="90">
        <v>0</v>
      </c>
      <c r="DA57" s="90">
        <v>0</v>
      </c>
      <c r="DB57" s="90">
        <v>0</v>
      </c>
      <c r="DC57" s="90">
        <v>0</v>
      </c>
      <c r="DD57" s="90">
        <v>0</v>
      </c>
      <c r="DE57" s="90">
        <v>0</v>
      </c>
      <c r="DF57" s="90">
        <v>0</v>
      </c>
      <c r="DG57" s="90">
        <v>0</v>
      </c>
      <c r="DH57" s="90">
        <v>0</v>
      </c>
      <c r="DI57" s="90">
        <v>0</v>
      </c>
      <c r="DJ57" s="90">
        <v>0</v>
      </c>
      <c r="DK57" s="90">
        <v>0</v>
      </c>
      <c r="DL57" s="90">
        <v>0</v>
      </c>
      <c r="DM57" s="90">
        <v>0</v>
      </c>
      <c r="DN57" s="90">
        <v>0</v>
      </c>
      <c r="DO57" s="90">
        <v>0</v>
      </c>
      <c r="DP57" s="90">
        <v>0</v>
      </c>
      <c r="DQ57" s="90">
        <v>0</v>
      </c>
      <c r="DR57" s="90">
        <v>0</v>
      </c>
      <c r="DS57" s="90">
        <v>0</v>
      </c>
      <c r="DT57" s="90">
        <v>0</v>
      </c>
      <c r="DU57" s="62">
        <f t="shared" si="3"/>
        <v>0</v>
      </c>
      <c r="DV57" s="90">
        <v>0</v>
      </c>
      <c r="DW57" s="90">
        <v>0</v>
      </c>
      <c r="DX57" s="90">
        <v>0</v>
      </c>
      <c r="DY57" s="90">
        <v>0</v>
      </c>
      <c r="DZ57" s="90">
        <v>0</v>
      </c>
      <c r="EA57" s="90">
        <v>0</v>
      </c>
      <c r="EB57" s="90">
        <v>0</v>
      </c>
      <c r="EC57" s="90">
        <v>0</v>
      </c>
      <c r="ED57" s="90">
        <v>0</v>
      </c>
      <c r="EE57" s="90">
        <v>0</v>
      </c>
      <c r="EF57" s="90">
        <v>0</v>
      </c>
      <c r="EG57" s="90">
        <v>0</v>
      </c>
      <c r="EH57" s="90">
        <v>0</v>
      </c>
      <c r="EI57" s="90">
        <v>0</v>
      </c>
      <c r="EJ57" s="90">
        <v>0</v>
      </c>
      <c r="EK57" s="90">
        <v>0</v>
      </c>
      <c r="EL57" s="90">
        <v>0</v>
      </c>
      <c r="EM57" s="90">
        <v>0</v>
      </c>
      <c r="EN57" s="90">
        <v>0</v>
      </c>
      <c r="EO57" s="90">
        <v>0</v>
      </c>
      <c r="EP57" s="90">
        <v>0</v>
      </c>
      <c r="EQ57" s="90">
        <v>0</v>
      </c>
      <c r="ER57" s="90">
        <v>0</v>
      </c>
      <c r="ES57" s="90">
        <v>0</v>
      </c>
      <c r="ET57" s="62">
        <f t="shared" si="4"/>
        <v>0</v>
      </c>
    </row>
    <row r="58" spans="1:150" ht="15" customHeight="1">
      <c r="A58" s="59" t="s">
        <v>47</v>
      </c>
      <c r="B58" s="54">
        <v>0</v>
      </c>
      <c r="C58" s="54">
        <v>0</v>
      </c>
      <c r="D58" s="54">
        <v>0</v>
      </c>
      <c r="E58" s="54">
        <v>810000</v>
      </c>
      <c r="F58" s="54">
        <v>308167</v>
      </c>
      <c r="G58" s="54">
        <v>270000</v>
      </c>
      <c r="H58" s="54">
        <v>0</v>
      </c>
      <c r="I58" s="54">
        <v>40000</v>
      </c>
      <c r="J58" s="54">
        <v>0</v>
      </c>
      <c r="K58" s="54">
        <v>64000</v>
      </c>
      <c r="L58" s="54">
        <v>0</v>
      </c>
      <c r="M58" s="54">
        <v>45000</v>
      </c>
      <c r="N58" s="54">
        <v>0</v>
      </c>
      <c r="O58" s="54">
        <v>0</v>
      </c>
      <c r="P58" s="54">
        <v>0</v>
      </c>
      <c r="Q58" s="54">
        <v>81200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20000</v>
      </c>
      <c r="Z58" s="54">
        <v>0</v>
      </c>
      <c r="AA58" s="54">
        <v>14000</v>
      </c>
      <c r="AB58" s="54">
        <v>0</v>
      </c>
      <c r="AC58" s="54">
        <v>890000</v>
      </c>
      <c r="AD58" s="54">
        <v>0</v>
      </c>
      <c r="AE58" s="54">
        <v>240000</v>
      </c>
      <c r="AF58" s="54">
        <v>0</v>
      </c>
      <c r="AG58" s="54">
        <v>0</v>
      </c>
      <c r="AH58" s="54">
        <v>0</v>
      </c>
      <c r="AI58" s="54">
        <v>55000</v>
      </c>
      <c r="AJ58" s="54">
        <v>0</v>
      </c>
      <c r="AK58" s="54">
        <v>20000</v>
      </c>
      <c r="AL58" s="54">
        <v>0</v>
      </c>
      <c r="AM58" s="54">
        <v>35000</v>
      </c>
      <c r="AN58" s="54">
        <v>0</v>
      </c>
      <c r="AO58" s="54">
        <v>0</v>
      </c>
      <c r="AP58" s="54">
        <v>0</v>
      </c>
      <c r="AQ58" s="54">
        <v>0</v>
      </c>
      <c r="AR58" s="54">
        <v>0</v>
      </c>
      <c r="AS58" s="54">
        <v>0</v>
      </c>
      <c r="AT58" s="54">
        <v>0</v>
      </c>
      <c r="AU58" s="54">
        <v>0</v>
      </c>
      <c r="AV58" s="54">
        <v>0</v>
      </c>
      <c r="AW58" s="54">
        <v>25000</v>
      </c>
      <c r="AX58" s="62">
        <f t="shared" si="0"/>
        <v>1279000</v>
      </c>
      <c r="AY58" s="54">
        <v>0</v>
      </c>
      <c r="AZ58" s="54">
        <v>0</v>
      </c>
      <c r="BA58" s="54">
        <v>0</v>
      </c>
      <c r="BB58" s="54">
        <v>0</v>
      </c>
      <c r="BC58" s="54">
        <v>0</v>
      </c>
      <c r="BD58" s="54">
        <v>0</v>
      </c>
      <c r="BE58" s="54">
        <v>0</v>
      </c>
      <c r="BF58" s="54">
        <v>0</v>
      </c>
      <c r="BG58" s="54">
        <v>0</v>
      </c>
      <c r="BH58" s="54">
        <v>0</v>
      </c>
      <c r="BI58" s="54">
        <v>20518</v>
      </c>
      <c r="BJ58" s="54">
        <v>38453</v>
      </c>
      <c r="BK58" s="54">
        <v>0</v>
      </c>
      <c r="BL58" s="54">
        <v>0</v>
      </c>
      <c r="BM58" s="54">
        <v>0</v>
      </c>
      <c r="BN58" s="54">
        <v>0</v>
      </c>
      <c r="BO58" s="54">
        <v>0</v>
      </c>
      <c r="BP58" s="54">
        <v>0</v>
      </c>
      <c r="BQ58" s="54">
        <v>0</v>
      </c>
      <c r="BR58" s="54">
        <v>0</v>
      </c>
      <c r="BS58" s="54">
        <v>0</v>
      </c>
      <c r="BT58" s="54">
        <v>0</v>
      </c>
      <c r="BU58" s="54">
        <v>0</v>
      </c>
      <c r="BV58" s="54">
        <v>30000</v>
      </c>
      <c r="BW58" s="62">
        <f t="shared" si="1"/>
        <v>88971</v>
      </c>
      <c r="BX58" s="54">
        <v>0</v>
      </c>
      <c r="BY58" s="54">
        <v>0</v>
      </c>
      <c r="BZ58" s="54">
        <v>0</v>
      </c>
      <c r="CA58" s="54">
        <v>0</v>
      </c>
      <c r="CB58" s="54">
        <v>0</v>
      </c>
      <c r="CC58" s="54">
        <v>0</v>
      </c>
      <c r="CD58" s="54">
        <v>0</v>
      </c>
      <c r="CE58" s="54">
        <v>0</v>
      </c>
      <c r="CF58" s="54">
        <v>0</v>
      </c>
      <c r="CG58" s="54">
        <v>0</v>
      </c>
      <c r="CH58" s="54">
        <v>0</v>
      </c>
      <c r="CI58" s="54">
        <v>0</v>
      </c>
      <c r="CJ58" s="54">
        <v>0</v>
      </c>
      <c r="CK58" s="54">
        <v>0</v>
      </c>
      <c r="CL58" s="54">
        <v>0</v>
      </c>
      <c r="CM58" s="54">
        <v>0</v>
      </c>
      <c r="CN58" s="54">
        <v>0</v>
      </c>
      <c r="CO58" s="54">
        <v>90000</v>
      </c>
      <c r="CP58" s="54">
        <v>0</v>
      </c>
      <c r="CQ58" s="54">
        <v>0</v>
      </c>
      <c r="CR58" s="54">
        <v>0</v>
      </c>
      <c r="CS58" s="54">
        <v>652010</v>
      </c>
      <c r="CT58" s="54">
        <v>0</v>
      </c>
      <c r="CU58" s="54">
        <v>40000</v>
      </c>
      <c r="CV58" s="62">
        <f t="shared" si="2"/>
        <v>782010</v>
      </c>
      <c r="CW58" s="90">
        <v>58027</v>
      </c>
      <c r="CX58" s="90">
        <v>520000</v>
      </c>
      <c r="CY58" s="90">
        <v>0</v>
      </c>
      <c r="CZ58" s="90">
        <v>26780</v>
      </c>
      <c r="DA58" s="90">
        <v>0</v>
      </c>
      <c r="DB58" s="90">
        <v>30000</v>
      </c>
      <c r="DC58" s="90">
        <v>0</v>
      </c>
      <c r="DD58" s="90">
        <v>0</v>
      </c>
      <c r="DE58" s="90">
        <v>0</v>
      </c>
      <c r="DF58" s="90">
        <v>0</v>
      </c>
      <c r="DG58" s="90">
        <v>0</v>
      </c>
      <c r="DH58" s="90">
        <v>0</v>
      </c>
      <c r="DI58" s="90">
        <v>0</v>
      </c>
      <c r="DJ58" s="90">
        <v>0</v>
      </c>
      <c r="DK58" s="90">
        <v>0</v>
      </c>
      <c r="DL58" s="90">
        <v>0</v>
      </c>
      <c r="DM58" s="90">
        <v>0</v>
      </c>
      <c r="DN58" s="90">
        <v>100000</v>
      </c>
      <c r="DO58" s="90">
        <v>0</v>
      </c>
      <c r="DP58" s="90">
        <v>0</v>
      </c>
      <c r="DQ58" s="90">
        <v>0</v>
      </c>
      <c r="DR58" s="90">
        <v>0</v>
      </c>
      <c r="DS58" s="90">
        <v>0</v>
      </c>
      <c r="DT58" s="90">
        <v>0</v>
      </c>
      <c r="DU58" s="62">
        <f t="shared" si="3"/>
        <v>734807</v>
      </c>
      <c r="DV58" s="90">
        <v>41000</v>
      </c>
      <c r="DW58" s="90">
        <v>100000</v>
      </c>
      <c r="DX58" s="90">
        <v>0</v>
      </c>
      <c r="DY58" s="90">
        <v>0</v>
      </c>
      <c r="DZ58" s="90">
        <v>0</v>
      </c>
      <c r="EA58" s="90">
        <v>20000</v>
      </c>
      <c r="EB58" s="90">
        <v>0</v>
      </c>
      <c r="EC58" s="90">
        <v>0</v>
      </c>
      <c r="ED58" s="90">
        <v>0</v>
      </c>
      <c r="EE58" s="90">
        <v>0</v>
      </c>
      <c r="EF58" s="90">
        <v>0</v>
      </c>
      <c r="EG58" s="90">
        <v>0</v>
      </c>
      <c r="EH58" s="90">
        <v>0</v>
      </c>
      <c r="EI58" s="90">
        <v>0</v>
      </c>
      <c r="EJ58" s="90">
        <v>0</v>
      </c>
      <c r="EK58" s="90">
        <v>0</v>
      </c>
      <c r="EL58" s="90">
        <v>20021</v>
      </c>
      <c r="EM58" s="90">
        <v>0</v>
      </c>
      <c r="EN58" s="90">
        <v>0</v>
      </c>
      <c r="EO58" s="90">
        <v>0</v>
      </c>
      <c r="EP58" s="90">
        <v>100000</v>
      </c>
      <c r="EQ58" s="90">
        <v>0</v>
      </c>
      <c r="ER58" s="90">
        <v>96817</v>
      </c>
      <c r="ES58" s="90">
        <v>0</v>
      </c>
      <c r="ET58" s="62">
        <f t="shared" si="4"/>
        <v>377838</v>
      </c>
    </row>
    <row r="59" spans="1:150" ht="15" customHeight="1">
      <c r="A59" s="59" t="s">
        <v>26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62">
        <f t="shared" si="0"/>
        <v>0</v>
      </c>
      <c r="AY59" s="54">
        <v>0</v>
      </c>
      <c r="AZ59" s="54">
        <v>0</v>
      </c>
      <c r="BA59" s="54">
        <v>0</v>
      </c>
      <c r="BB59" s="54">
        <v>0</v>
      </c>
      <c r="BC59" s="54">
        <v>0</v>
      </c>
      <c r="BD59" s="54">
        <v>0</v>
      </c>
      <c r="BE59" s="54">
        <v>0</v>
      </c>
      <c r="BF59" s="54">
        <v>0</v>
      </c>
      <c r="BG59" s="54">
        <v>0</v>
      </c>
      <c r="BH59" s="54">
        <v>0</v>
      </c>
      <c r="BI59" s="54">
        <v>0</v>
      </c>
      <c r="BJ59" s="54">
        <v>0</v>
      </c>
      <c r="BK59" s="54">
        <v>0</v>
      </c>
      <c r="BL59" s="54">
        <v>0</v>
      </c>
      <c r="BM59" s="54">
        <v>0</v>
      </c>
      <c r="BN59" s="54">
        <v>0</v>
      </c>
      <c r="BO59" s="54">
        <v>0</v>
      </c>
      <c r="BP59" s="54">
        <v>0</v>
      </c>
      <c r="BQ59" s="54">
        <v>0</v>
      </c>
      <c r="BR59" s="54">
        <v>0</v>
      </c>
      <c r="BS59" s="54">
        <v>0</v>
      </c>
      <c r="BT59" s="54">
        <v>0</v>
      </c>
      <c r="BU59" s="54">
        <v>0</v>
      </c>
      <c r="BV59" s="54">
        <v>0</v>
      </c>
      <c r="BW59" s="62">
        <f t="shared" si="1"/>
        <v>0</v>
      </c>
      <c r="BX59" s="54">
        <v>0</v>
      </c>
      <c r="BY59" s="54">
        <v>0</v>
      </c>
      <c r="BZ59" s="54">
        <v>0</v>
      </c>
      <c r="CA59" s="54">
        <v>0</v>
      </c>
      <c r="CB59" s="54">
        <v>0</v>
      </c>
      <c r="CC59" s="54">
        <v>0</v>
      </c>
      <c r="CD59" s="54">
        <v>0</v>
      </c>
      <c r="CE59" s="54">
        <v>0</v>
      </c>
      <c r="CF59" s="54">
        <v>0</v>
      </c>
      <c r="CG59" s="54">
        <v>0</v>
      </c>
      <c r="CH59" s="54">
        <v>0</v>
      </c>
      <c r="CI59" s="54">
        <v>0</v>
      </c>
      <c r="CJ59" s="54">
        <v>0</v>
      </c>
      <c r="CK59" s="54">
        <v>0</v>
      </c>
      <c r="CL59" s="54">
        <v>0</v>
      </c>
      <c r="CM59" s="54">
        <v>0</v>
      </c>
      <c r="CN59" s="54">
        <v>0</v>
      </c>
      <c r="CO59" s="54">
        <v>0</v>
      </c>
      <c r="CP59" s="54">
        <v>0</v>
      </c>
      <c r="CQ59" s="54">
        <v>0</v>
      </c>
      <c r="CR59" s="54">
        <v>0</v>
      </c>
      <c r="CS59" s="54">
        <v>0</v>
      </c>
      <c r="CT59" s="54">
        <v>0</v>
      </c>
      <c r="CU59" s="54">
        <v>0</v>
      </c>
      <c r="CV59" s="62">
        <f t="shared" si="2"/>
        <v>0</v>
      </c>
      <c r="CW59" s="90">
        <v>0</v>
      </c>
      <c r="CX59" s="90">
        <v>0</v>
      </c>
      <c r="CY59" s="90">
        <v>0</v>
      </c>
      <c r="CZ59" s="90">
        <v>0</v>
      </c>
      <c r="DA59" s="90">
        <v>0</v>
      </c>
      <c r="DB59" s="90">
        <v>0</v>
      </c>
      <c r="DC59" s="90">
        <v>0</v>
      </c>
      <c r="DD59" s="90">
        <v>0</v>
      </c>
      <c r="DE59" s="90">
        <v>0</v>
      </c>
      <c r="DF59" s="90">
        <v>0</v>
      </c>
      <c r="DG59" s="90">
        <v>0</v>
      </c>
      <c r="DH59" s="90">
        <v>0</v>
      </c>
      <c r="DI59" s="90">
        <v>0</v>
      </c>
      <c r="DJ59" s="90">
        <v>0</v>
      </c>
      <c r="DK59" s="90">
        <v>0</v>
      </c>
      <c r="DL59" s="90">
        <v>0</v>
      </c>
      <c r="DM59" s="90">
        <v>0</v>
      </c>
      <c r="DN59" s="90">
        <v>0</v>
      </c>
      <c r="DO59" s="90">
        <v>0</v>
      </c>
      <c r="DP59" s="90">
        <v>0</v>
      </c>
      <c r="DQ59" s="90">
        <v>0</v>
      </c>
      <c r="DR59" s="90">
        <v>0</v>
      </c>
      <c r="DS59" s="90">
        <v>0</v>
      </c>
      <c r="DT59" s="90">
        <v>0</v>
      </c>
      <c r="DU59" s="62">
        <f t="shared" si="3"/>
        <v>0</v>
      </c>
      <c r="DV59" s="90">
        <v>0</v>
      </c>
      <c r="DW59" s="90">
        <v>0</v>
      </c>
      <c r="DX59" s="90">
        <v>0</v>
      </c>
      <c r="DY59" s="90">
        <v>0</v>
      </c>
      <c r="DZ59" s="90">
        <v>0</v>
      </c>
      <c r="EA59" s="90">
        <v>0</v>
      </c>
      <c r="EB59" s="90">
        <v>0</v>
      </c>
      <c r="EC59" s="90">
        <v>0</v>
      </c>
      <c r="ED59" s="90">
        <v>0</v>
      </c>
      <c r="EE59" s="90">
        <v>0</v>
      </c>
      <c r="EF59" s="90">
        <v>0</v>
      </c>
      <c r="EG59" s="90">
        <v>0</v>
      </c>
      <c r="EH59" s="90">
        <v>0</v>
      </c>
      <c r="EI59" s="90">
        <v>0</v>
      </c>
      <c r="EJ59" s="90">
        <v>0</v>
      </c>
      <c r="EK59" s="90">
        <v>0</v>
      </c>
      <c r="EL59" s="90">
        <v>0</v>
      </c>
      <c r="EM59" s="90">
        <v>0</v>
      </c>
      <c r="EN59" s="90">
        <v>0</v>
      </c>
      <c r="EO59" s="90">
        <v>0</v>
      </c>
      <c r="EP59" s="90">
        <v>0</v>
      </c>
      <c r="EQ59" s="90">
        <v>0</v>
      </c>
      <c r="ER59" s="90">
        <v>0</v>
      </c>
      <c r="ES59" s="90">
        <v>0</v>
      </c>
      <c r="ET59" s="62">
        <f t="shared" si="4"/>
        <v>0</v>
      </c>
    </row>
    <row r="60" spans="1:150" ht="15" customHeight="1">
      <c r="A60" s="59" t="s">
        <v>27</v>
      </c>
      <c r="B60" s="54">
        <v>0</v>
      </c>
      <c r="C60" s="54">
        <v>75000</v>
      </c>
      <c r="D60" s="54">
        <v>0</v>
      </c>
      <c r="E60" s="54">
        <v>74193</v>
      </c>
      <c r="F60" s="54">
        <v>0</v>
      </c>
      <c r="G60" s="54">
        <v>50000</v>
      </c>
      <c r="H60" s="54">
        <v>0</v>
      </c>
      <c r="I60" s="54">
        <v>38060</v>
      </c>
      <c r="J60" s="54">
        <v>0</v>
      </c>
      <c r="K60" s="54">
        <v>15000</v>
      </c>
      <c r="L60" s="54">
        <v>0</v>
      </c>
      <c r="M60" s="54">
        <v>19280</v>
      </c>
      <c r="N60" s="54">
        <v>0</v>
      </c>
      <c r="O60" s="54">
        <v>51930</v>
      </c>
      <c r="P60" s="54">
        <v>0</v>
      </c>
      <c r="Q60" s="54">
        <v>36230</v>
      </c>
      <c r="R60" s="54">
        <v>0</v>
      </c>
      <c r="S60" s="54">
        <v>0</v>
      </c>
      <c r="T60" s="54">
        <v>0</v>
      </c>
      <c r="U60" s="54">
        <v>15000</v>
      </c>
      <c r="V60" s="54">
        <v>0</v>
      </c>
      <c r="W60" s="54">
        <v>0</v>
      </c>
      <c r="X60" s="54">
        <v>20000</v>
      </c>
      <c r="Y60" s="54">
        <v>0</v>
      </c>
      <c r="Z60" s="54">
        <v>0</v>
      </c>
      <c r="AA60" s="54">
        <v>0</v>
      </c>
      <c r="AB60" s="54">
        <v>0</v>
      </c>
      <c r="AC60" s="54">
        <v>25000</v>
      </c>
      <c r="AD60" s="54">
        <v>0</v>
      </c>
      <c r="AE60" s="54">
        <v>0</v>
      </c>
      <c r="AF60" s="54">
        <v>0</v>
      </c>
      <c r="AG60" s="54">
        <v>92304</v>
      </c>
      <c r="AH60" s="54">
        <v>0</v>
      </c>
      <c r="AI60" s="54">
        <v>38000</v>
      </c>
      <c r="AJ60" s="54">
        <v>0</v>
      </c>
      <c r="AK60" s="54">
        <v>20000</v>
      </c>
      <c r="AL60" s="54">
        <v>0</v>
      </c>
      <c r="AM60" s="54">
        <v>50000</v>
      </c>
      <c r="AN60" s="54">
        <v>0</v>
      </c>
      <c r="AO60" s="54">
        <v>40000</v>
      </c>
      <c r="AP60" s="54">
        <v>0</v>
      </c>
      <c r="AQ60" s="54">
        <v>49187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62">
        <f t="shared" si="0"/>
        <v>314491</v>
      </c>
      <c r="AY60" s="54">
        <v>0</v>
      </c>
      <c r="AZ60" s="54">
        <v>126531</v>
      </c>
      <c r="BA60" s="54">
        <v>0</v>
      </c>
      <c r="BB60" s="54">
        <v>20000</v>
      </c>
      <c r="BC60" s="54">
        <v>0</v>
      </c>
      <c r="BD60" s="54">
        <v>0</v>
      </c>
      <c r="BE60" s="54">
        <v>0</v>
      </c>
      <c r="BF60" s="54">
        <v>0</v>
      </c>
      <c r="BG60" s="54">
        <v>0</v>
      </c>
      <c r="BH60" s="54">
        <v>70000</v>
      </c>
      <c r="BI60" s="54">
        <v>0</v>
      </c>
      <c r="BJ60" s="54">
        <v>41215</v>
      </c>
      <c r="BK60" s="54">
        <v>0</v>
      </c>
      <c r="BL60" s="54">
        <v>16000</v>
      </c>
      <c r="BM60" s="54">
        <v>0</v>
      </c>
      <c r="BN60" s="54">
        <v>15000</v>
      </c>
      <c r="BO60" s="54">
        <v>0</v>
      </c>
      <c r="BP60" s="54">
        <v>35000</v>
      </c>
      <c r="BQ60" s="54">
        <v>0</v>
      </c>
      <c r="BR60" s="54">
        <v>0</v>
      </c>
      <c r="BS60" s="54">
        <v>52000</v>
      </c>
      <c r="BT60" s="54">
        <v>20000</v>
      </c>
      <c r="BU60" s="54">
        <v>0</v>
      </c>
      <c r="BV60" s="54">
        <v>30000</v>
      </c>
      <c r="BW60" s="62">
        <f t="shared" si="1"/>
        <v>425746</v>
      </c>
      <c r="BX60" s="54">
        <v>0</v>
      </c>
      <c r="BY60" s="54">
        <v>53748</v>
      </c>
      <c r="BZ60" s="54">
        <v>0</v>
      </c>
      <c r="CA60" s="54">
        <v>90000</v>
      </c>
      <c r="CB60" s="54">
        <v>0</v>
      </c>
      <c r="CC60" s="54">
        <v>75000</v>
      </c>
      <c r="CD60" s="54">
        <v>0</v>
      </c>
      <c r="CE60" s="54">
        <v>52250</v>
      </c>
      <c r="CF60" s="54">
        <v>0</v>
      </c>
      <c r="CG60" s="54">
        <v>151185</v>
      </c>
      <c r="CH60" s="54">
        <v>0</v>
      </c>
      <c r="CI60" s="54">
        <v>88000</v>
      </c>
      <c r="CJ60" s="54">
        <v>0</v>
      </c>
      <c r="CK60" s="54">
        <v>90000</v>
      </c>
      <c r="CL60" s="54">
        <v>0</v>
      </c>
      <c r="CM60" s="54">
        <v>25000</v>
      </c>
      <c r="CN60" s="54">
        <v>0</v>
      </c>
      <c r="CO60" s="54">
        <v>150000</v>
      </c>
      <c r="CP60" s="54">
        <v>0</v>
      </c>
      <c r="CQ60" s="54">
        <v>53000</v>
      </c>
      <c r="CR60" s="54">
        <v>0</v>
      </c>
      <c r="CS60" s="54">
        <v>40000</v>
      </c>
      <c r="CT60" s="54">
        <v>0</v>
      </c>
      <c r="CU60" s="54">
        <v>71000</v>
      </c>
      <c r="CV60" s="62">
        <f t="shared" si="2"/>
        <v>939183</v>
      </c>
      <c r="CW60" s="90">
        <v>0</v>
      </c>
      <c r="CX60" s="90">
        <v>102503</v>
      </c>
      <c r="CY60" s="90">
        <v>0</v>
      </c>
      <c r="CZ60" s="90">
        <v>110000</v>
      </c>
      <c r="DA60" s="90">
        <v>0</v>
      </c>
      <c r="DB60" s="90">
        <v>64399</v>
      </c>
      <c r="DC60" s="90">
        <v>0</v>
      </c>
      <c r="DD60" s="90">
        <v>0</v>
      </c>
      <c r="DE60" s="90">
        <v>0</v>
      </c>
      <c r="DF60" s="90">
        <v>46000</v>
      </c>
      <c r="DG60" s="90">
        <v>27058823</v>
      </c>
      <c r="DH60" s="90">
        <v>15000</v>
      </c>
      <c r="DI60" s="90">
        <v>0</v>
      </c>
      <c r="DJ60" s="90">
        <v>0</v>
      </c>
      <c r="DK60" s="90">
        <v>0</v>
      </c>
      <c r="DL60" s="90">
        <v>30000</v>
      </c>
      <c r="DM60" s="90">
        <v>0</v>
      </c>
      <c r="DN60" s="90">
        <v>0</v>
      </c>
      <c r="DO60" s="90">
        <v>0</v>
      </c>
      <c r="DP60" s="90">
        <v>0</v>
      </c>
      <c r="DQ60" s="90">
        <v>0</v>
      </c>
      <c r="DR60" s="90">
        <v>20000</v>
      </c>
      <c r="DS60" s="90">
        <v>0</v>
      </c>
      <c r="DT60" s="90">
        <v>0</v>
      </c>
      <c r="DU60" s="62">
        <f t="shared" si="3"/>
        <v>27446725</v>
      </c>
      <c r="DV60" s="90">
        <v>0</v>
      </c>
      <c r="DW60" s="90">
        <v>0</v>
      </c>
      <c r="DX60" s="90">
        <v>0</v>
      </c>
      <c r="DY60" s="90">
        <v>12200</v>
      </c>
      <c r="DZ60" s="90">
        <v>0</v>
      </c>
      <c r="EA60" s="90">
        <v>100000</v>
      </c>
      <c r="EB60" s="90">
        <v>0</v>
      </c>
      <c r="EC60" s="90">
        <v>67951</v>
      </c>
      <c r="ED60" s="90">
        <v>0</v>
      </c>
      <c r="EE60" s="90">
        <v>48065</v>
      </c>
      <c r="EF60" s="90">
        <v>0</v>
      </c>
      <c r="EG60" s="90">
        <v>85992</v>
      </c>
      <c r="EH60" s="90">
        <v>0</v>
      </c>
      <c r="EI60" s="90">
        <v>51000</v>
      </c>
      <c r="EJ60" s="90">
        <v>0</v>
      </c>
      <c r="EK60" s="90">
        <v>50000</v>
      </c>
      <c r="EL60" s="90">
        <v>0</v>
      </c>
      <c r="EM60" s="90">
        <v>30000</v>
      </c>
      <c r="EN60" s="90">
        <v>0</v>
      </c>
      <c r="EO60" s="90">
        <v>0</v>
      </c>
      <c r="EP60" s="90">
        <v>0</v>
      </c>
      <c r="EQ60" s="90">
        <v>26750</v>
      </c>
      <c r="ER60" s="90">
        <v>0</v>
      </c>
      <c r="ES60" s="90">
        <v>30520</v>
      </c>
      <c r="ET60" s="62">
        <f t="shared" si="4"/>
        <v>502478</v>
      </c>
    </row>
    <row r="61" spans="1:150" ht="15" customHeight="1">
      <c r="A61" s="59" t="s">
        <v>48</v>
      </c>
      <c r="B61" s="54">
        <v>0</v>
      </c>
      <c r="C61" s="54">
        <v>118600</v>
      </c>
      <c r="D61" s="54">
        <v>16000</v>
      </c>
      <c r="E61" s="54">
        <v>122680</v>
      </c>
      <c r="F61" s="54">
        <v>50000</v>
      </c>
      <c r="G61" s="54">
        <v>226803</v>
      </c>
      <c r="H61" s="54">
        <v>0</v>
      </c>
      <c r="I61" s="54">
        <v>153278</v>
      </c>
      <c r="J61" s="54">
        <v>0</v>
      </c>
      <c r="K61" s="54">
        <v>251581</v>
      </c>
      <c r="L61" s="54">
        <v>0</v>
      </c>
      <c r="M61" s="54">
        <v>70000</v>
      </c>
      <c r="N61" s="54">
        <v>0</v>
      </c>
      <c r="O61" s="54">
        <v>133000</v>
      </c>
      <c r="P61" s="54">
        <v>0</v>
      </c>
      <c r="Q61" s="54">
        <v>90000</v>
      </c>
      <c r="R61" s="54">
        <v>0</v>
      </c>
      <c r="S61" s="54">
        <v>140448</v>
      </c>
      <c r="T61" s="54">
        <v>0</v>
      </c>
      <c r="U61" s="54">
        <v>35000</v>
      </c>
      <c r="V61" s="54">
        <v>0</v>
      </c>
      <c r="W61" s="54">
        <v>91423</v>
      </c>
      <c r="X61" s="54">
        <v>0</v>
      </c>
      <c r="Y61" s="54">
        <v>90850</v>
      </c>
      <c r="Z61" s="54">
        <v>0</v>
      </c>
      <c r="AA61" s="54">
        <v>110000</v>
      </c>
      <c r="AB61" s="54">
        <v>0</v>
      </c>
      <c r="AC61" s="54">
        <v>115500</v>
      </c>
      <c r="AD61" s="54">
        <v>0</v>
      </c>
      <c r="AE61" s="54">
        <v>193700</v>
      </c>
      <c r="AF61" s="54">
        <v>0</v>
      </c>
      <c r="AG61" s="54">
        <v>58000</v>
      </c>
      <c r="AH61" s="54">
        <v>0</v>
      </c>
      <c r="AI61" s="54">
        <v>0</v>
      </c>
      <c r="AJ61" s="54">
        <v>0</v>
      </c>
      <c r="AK61" s="54">
        <v>38000</v>
      </c>
      <c r="AL61" s="54">
        <v>0</v>
      </c>
      <c r="AM61" s="54">
        <v>197889</v>
      </c>
      <c r="AN61" s="54">
        <v>0</v>
      </c>
      <c r="AO61" s="54">
        <v>108321</v>
      </c>
      <c r="AP61" s="54">
        <v>0</v>
      </c>
      <c r="AQ61" s="54">
        <v>107360</v>
      </c>
      <c r="AR61" s="54">
        <v>0</v>
      </c>
      <c r="AS61" s="54">
        <v>129650</v>
      </c>
      <c r="AT61" s="54">
        <v>0</v>
      </c>
      <c r="AU61" s="54">
        <v>182000</v>
      </c>
      <c r="AV61" s="54">
        <v>0</v>
      </c>
      <c r="AW61" s="54">
        <v>146876</v>
      </c>
      <c r="AX61" s="62">
        <f t="shared" si="0"/>
        <v>1387296</v>
      </c>
      <c r="AY61" s="54">
        <v>0</v>
      </c>
      <c r="AZ61" s="54">
        <v>148115</v>
      </c>
      <c r="BA61" s="54">
        <v>12152</v>
      </c>
      <c r="BB61" s="54">
        <v>53500</v>
      </c>
      <c r="BC61" s="54">
        <v>0</v>
      </c>
      <c r="BD61" s="54">
        <v>68600</v>
      </c>
      <c r="BE61" s="54">
        <v>0</v>
      </c>
      <c r="BF61" s="54">
        <v>194750</v>
      </c>
      <c r="BG61" s="54">
        <v>0</v>
      </c>
      <c r="BH61" s="54">
        <v>192000</v>
      </c>
      <c r="BI61" s="54">
        <v>0</v>
      </c>
      <c r="BJ61" s="54">
        <v>147700</v>
      </c>
      <c r="BK61" s="54">
        <v>0</v>
      </c>
      <c r="BL61" s="54">
        <v>256000</v>
      </c>
      <c r="BM61" s="54">
        <v>0</v>
      </c>
      <c r="BN61" s="54">
        <v>61000</v>
      </c>
      <c r="BO61" s="54">
        <v>0</v>
      </c>
      <c r="BP61" s="54">
        <v>207580</v>
      </c>
      <c r="BQ61" s="54">
        <v>0</v>
      </c>
      <c r="BR61" s="54">
        <v>176725</v>
      </c>
      <c r="BS61" s="54">
        <v>0</v>
      </c>
      <c r="BT61" s="54">
        <v>317650</v>
      </c>
      <c r="BU61" s="54">
        <v>11500</v>
      </c>
      <c r="BV61" s="54">
        <v>191000</v>
      </c>
      <c r="BW61" s="62">
        <f>SUM(AY61:BV61)</f>
        <v>2038272</v>
      </c>
      <c r="BX61" s="54">
        <v>0</v>
      </c>
      <c r="BY61" s="54">
        <v>216003</v>
      </c>
      <c r="BZ61" s="54">
        <v>0</v>
      </c>
      <c r="CA61" s="54">
        <v>142600</v>
      </c>
      <c r="CB61" s="54">
        <v>0</v>
      </c>
      <c r="CC61" s="54">
        <v>128959</v>
      </c>
      <c r="CD61" s="54">
        <v>0</v>
      </c>
      <c r="CE61" s="54">
        <v>115280</v>
      </c>
      <c r="CF61" s="54">
        <v>0</v>
      </c>
      <c r="CG61" s="54">
        <v>304450</v>
      </c>
      <c r="CH61" s="54">
        <v>0</v>
      </c>
      <c r="CI61" s="54">
        <v>358143</v>
      </c>
      <c r="CJ61" s="54">
        <v>0</v>
      </c>
      <c r="CK61" s="54">
        <v>187677</v>
      </c>
      <c r="CL61" s="54">
        <v>0</v>
      </c>
      <c r="CM61" s="54">
        <v>150000</v>
      </c>
      <c r="CN61" s="54">
        <v>21657</v>
      </c>
      <c r="CO61" s="54">
        <v>73000</v>
      </c>
      <c r="CP61" s="54">
        <v>0</v>
      </c>
      <c r="CQ61" s="54">
        <v>166000</v>
      </c>
      <c r="CR61" s="54">
        <v>21000</v>
      </c>
      <c r="CS61" s="54">
        <v>201000</v>
      </c>
      <c r="CT61" s="54">
        <v>0</v>
      </c>
      <c r="CU61" s="54">
        <v>274000</v>
      </c>
      <c r="CV61" s="62">
        <f t="shared" si="2"/>
        <v>2359769</v>
      </c>
      <c r="CW61" s="90">
        <v>0</v>
      </c>
      <c r="CX61" s="90">
        <v>199000</v>
      </c>
      <c r="CY61" s="90">
        <v>36505</v>
      </c>
      <c r="CZ61" s="90">
        <v>203750</v>
      </c>
      <c r="DA61" s="90">
        <v>0</v>
      </c>
      <c r="DB61" s="90">
        <v>185865</v>
      </c>
      <c r="DC61" s="90">
        <v>0</v>
      </c>
      <c r="DD61" s="90">
        <v>131000</v>
      </c>
      <c r="DE61" s="90">
        <v>10700</v>
      </c>
      <c r="DF61" s="90">
        <v>168600</v>
      </c>
      <c r="DG61" s="90">
        <v>0</v>
      </c>
      <c r="DH61" s="90">
        <v>68100</v>
      </c>
      <c r="DI61" s="90">
        <v>0</v>
      </c>
      <c r="DJ61" s="90">
        <v>102000</v>
      </c>
      <c r="DK61" s="90">
        <v>0</v>
      </c>
      <c r="DL61" s="90">
        <v>194200</v>
      </c>
      <c r="DM61" s="90">
        <v>0</v>
      </c>
      <c r="DN61" s="90">
        <v>149597</v>
      </c>
      <c r="DO61" s="90">
        <v>0</v>
      </c>
      <c r="DP61" s="90">
        <v>118185</v>
      </c>
      <c r="DQ61" s="90">
        <v>0</v>
      </c>
      <c r="DR61" s="90">
        <v>152000</v>
      </c>
      <c r="DS61" s="90">
        <v>0</v>
      </c>
      <c r="DT61" s="90">
        <v>289035</v>
      </c>
      <c r="DU61" s="62">
        <f t="shared" si="3"/>
        <v>2008537</v>
      </c>
      <c r="DV61" s="90">
        <v>0</v>
      </c>
      <c r="DW61" s="90">
        <v>200500</v>
      </c>
      <c r="DX61" s="90">
        <v>0</v>
      </c>
      <c r="DY61" s="90">
        <v>146000</v>
      </c>
      <c r="DZ61" s="90">
        <v>0</v>
      </c>
      <c r="EA61" s="90">
        <v>137000</v>
      </c>
      <c r="EB61" s="90">
        <v>0</v>
      </c>
      <c r="EC61" s="90">
        <v>161400</v>
      </c>
      <c r="ED61" s="90">
        <v>0</v>
      </c>
      <c r="EE61" s="90">
        <v>217760</v>
      </c>
      <c r="EF61" s="90">
        <v>0</v>
      </c>
      <c r="EG61" s="90">
        <v>101500</v>
      </c>
      <c r="EH61" s="90">
        <v>0</v>
      </c>
      <c r="EI61" s="90">
        <v>245000</v>
      </c>
      <c r="EJ61" s="90">
        <v>0</v>
      </c>
      <c r="EK61" s="90">
        <v>210299</v>
      </c>
      <c r="EL61" s="90">
        <v>0</v>
      </c>
      <c r="EM61" s="90">
        <v>280274</v>
      </c>
      <c r="EN61" s="90">
        <v>0</v>
      </c>
      <c r="EO61" s="90">
        <v>318000</v>
      </c>
      <c r="EP61" s="90">
        <v>0</v>
      </c>
      <c r="EQ61" s="90">
        <v>141000</v>
      </c>
      <c r="ER61" s="90">
        <v>33819</v>
      </c>
      <c r="ES61" s="90">
        <v>170970</v>
      </c>
      <c r="ET61" s="62">
        <f t="shared" si="4"/>
        <v>2363522</v>
      </c>
    </row>
    <row r="62" spans="1:150" ht="15" customHeight="1">
      <c r="A62" s="59" t="s">
        <v>49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62">
        <f t="shared" si="0"/>
        <v>0</v>
      </c>
      <c r="AY62" s="54">
        <v>0</v>
      </c>
      <c r="AZ62" s="54">
        <v>0</v>
      </c>
      <c r="BA62" s="54"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54">
        <v>0</v>
      </c>
      <c r="BH62" s="54">
        <v>0</v>
      </c>
      <c r="BI62" s="54">
        <v>0</v>
      </c>
      <c r="BJ62" s="54">
        <v>0</v>
      </c>
      <c r="BK62" s="54">
        <v>0</v>
      </c>
      <c r="BL62" s="54">
        <v>0</v>
      </c>
      <c r="BM62" s="54">
        <v>0</v>
      </c>
      <c r="BN62" s="54">
        <v>0</v>
      </c>
      <c r="BO62" s="54">
        <v>0</v>
      </c>
      <c r="BP62" s="54">
        <v>0</v>
      </c>
      <c r="BQ62" s="54">
        <v>0</v>
      </c>
      <c r="BR62" s="54">
        <v>0</v>
      </c>
      <c r="BS62" s="54">
        <v>0</v>
      </c>
      <c r="BT62" s="54">
        <v>0</v>
      </c>
      <c r="BU62" s="54">
        <v>0</v>
      </c>
      <c r="BV62" s="54">
        <v>0</v>
      </c>
      <c r="BW62" s="62">
        <f t="shared" si="1"/>
        <v>0</v>
      </c>
      <c r="BX62" s="54">
        <v>0</v>
      </c>
      <c r="BY62" s="54">
        <v>0</v>
      </c>
      <c r="BZ62" s="54">
        <v>0</v>
      </c>
      <c r="CA62" s="54">
        <v>0</v>
      </c>
      <c r="CB62" s="54">
        <v>0</v>
      </c>
      <c r="CC62" s="54">
        <v>0</v>
      </c>
      <c r="CD62" s="54">
        <v>0</v>
      </c>
      <c r="CE62" s="54">
        <v>0</v>
      </c>
      <c r="CF62" s="54">
        <v>0</v>
      </c>
      <c r="CG62" s="54">
        <v>0</v>
      </c>
      <c r="CH62" s="54">
        <v>0</v>
      </c>
      <c r="CI62" s="54">
        <v>0</v>
      </c>
      <c r="CJ62" s="54">
        <v>0</v>
      </c>
      <c r="CK62" s="54">
        <v>0</v>
      </c>
      <c r="CL62" s="54">
        <v>0</v>
      </c>
      <c r="CM62" s="54">
        <v>0</v>
      </c>
      <c r="CN62" s="54">
        <v>0</v>
      </c>
      <c r="CO62" s="54">
        <v>0</v>
      </c>
      <c r="CP62" s="54">
        <v>0</v>
      </c>
      <c r="CQ62" s="54">
        <v>0</v>
      </c>
      <c r="CR62" s="54">
        <v>0</v>
      </c>
      <c r="CS62" s="54">
        <v>0</v>
      </c>
      <c r="CT62" s="54">
        <v>0</v>
      </c>
      <c r="CU62" s="54">
        <v>0</v>
      </c>
      <c r="CV62" s="62">
        <f t="shared" si="2"/>
        <v>0</v>
      </c>
      <c r="CW62" s="90">
        <v>0</v>
      </c>
      <c r="CX62" s="90">
        <v>0</v>
      </c>
      <c r="CY62" s="90">
        <v>0</v>
      </c>
      <c r="CZ62" s="90">
        <v>0</v>
      </c>
      <c r="DA62" s="90">
        <v>0</v>
      </c>
      <c r="DB62" s="90">
        <v>0</v>
      </c>
      <c r="DC62" s="90">
        <v>0</v>
      </c>
      <c r="DD62" s="90">
        <v>0</v>
      </c>
      <c r="DE62" s="90">
        <v>0</v>
      </c>
      <c r="DF62" s="90">
        <v>0</v>
      </c>
      <c r="DG62" s="90">
        <v>0</v>
      </c>
      <c r="DH62" s="90">
        <v>0</v>
      </c>
      <c r="DI62" s="90">
        <v>0</v>
      </c>
      <c r="DJ62" s="90">
        <v>0</v>
      </c>
      <c r="DK62" s="90">
        <v>0</v>
      </c>
      <c r="DL62" s="90">
        <v>0</v>
      </c>
      <c r="DM62" s="90">
        <v>0</v>
      </c>
      <c r="DN62" s="90">
        <v>0</v>
      </c>
      <c r="DO62" s="90">
        <v>0</v>
      </c>
      <c r="DP62" s="90">
        <v>0</v>
      </c>
      <c r="DQ62" s="90">
        <v>0</v>
      </c>
      <c r="DR62" s="90">
        <v>0</v>
      </c>
      <c r="DS62" s="90">
        <v>0</v>
      </c>
      <c r="DT62" s="90">
        <v>0</v>
      </c>
      <c r="DU62" s="62">
        <f t="shared" si="3"/>
        <v>0</v>
      </c>
      <c r="DV62" s="90">
        <v>0</v>
      </c>
      <c r="DW62" s="90">
        <v>0</v>
      </c>
      <c r="DX62" s="90">
        <v>0</v>
      </c>
      <c r="DY62" s="90">
        <v>0</v>
      </c>
      <c r="DZ62" s="90">
        <v>0</v>
      </c>
      <c r="EA62" s="90">
        <v>0</v>
      </c>
      <c r="EB62" s="90">
        <v>0</v>
      </c>
      <c r="EC62" s="90">
        <v>0</v>
      </c>
      <c r="ED62" s="90">
        <v>0</v>
      </c>
      <c r="EE62" s="90">
        <v>0</v>
      </c>
      <c r="EF62" s="90">
        <v>0</v>
      </c>
      <c r="EG62" s="90">
        <v>0</v>
      </c>
      <c r="EH62" s="90">
        <v>0</v>
      </c>
      <c r="EI62" s="90">
        <v>0</v>
      </c>
      <c r="EJ62" s="90">
        <v>0</v>
      </c>
      <c r="EK62" s="90">
        <v>0</v>
      </c>
      <c r="EL62" s="90">
        <v>0</v>
      </c>
      <c r="EM62" s="90">
        <v>0</v>
      </c>
      <c r="EN62" s="90">
        <v>0</v>
      </c>
      <c r="EO62" s="90">
        <v>0</v>
      </c>
      <c r="EP62" s="90">
        <v>0</v>
      </c>
      <c r="EQ62" s="90">
        <v>0</v>
      </c>
      <c r="ER62" s="90">
        <v>0</v>
      </c>
      <c r="ES62" s="90">
        <v>0</v>
      </c>
      <c r="ET62" s="62">
        <f t="shared" si="4"/>
        <v>0</v>
      </c>
    </row>
    <row r="63" spans="1:150" ht="15" customHeight="1">
      <c r="A63" s="59" t="s">
        <v>142</v>
      </c>
      <c r="B63" s="54">
        <v>45455</v>
      </c>
      <c r="C63" s="54">
        <v>0</v>
      </c>
      <c r="D63" s="54">
        <v>0</v>
      </c>
      <c r="E63" s="54">
        <v>0</v>
      </c>
      <c r="F63" s="54">
        <v>42157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20000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>
        <v>0</v>
      </c>
      <c r="AO63" s="54">
        <v>0</v>
      </c>
      <c r="AP63" s="54">
        <v>0</v>
      </c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62">
        <f t="shared" si="0"/>
        <v>0</v>
      </c>
      <c r="AY63" s="54">
        <v>0</v>
      </c>
      <c r="AZ63" s="54">
        <v>0</v>
      </c>
      <c r="BA63" s="54">
        <v>0</v>
      </c>
      <c r="BB63" s="54">
        <v>20000</v>
      </c>
      <c r="BC63" s="54">
        <v>0</v>
      </c>
      <c r="BD63" s="54">
        <v>0</v>
      </c>
      <c r="BE63" s="54">
        <v>0</v>
      </c>
      <c r="BF63" s="54">
        <v>0</v>
      </c>
      <c r="BG63" s="54">
        <v>0</v>
      </c>
      <c r="BH63" s="54">
        <v>0</v>
      </c>
      <c r="BI63" s="54">
        <v>0</v>
      </c>
      <c r="BJ63" s="54">
        <v>0</v>
      </c>
      <c r="BK63" s="54">
        <v>0</v>
      </c>
      <c r="BL63" s="54">
        <v>95000</v>
      </c>
      <c r="BM63" s="54">
        <v>0</v>
      </c>
      <c r="BN63" s="54">
        <v>20000</v>
      </c>
      <c r="BO63" s="54">
        <v>0</v>
      </c>
      <c r="BP63" s="54">
        <v>0</v>
      </c>
      <c r="BQ63" s="54">
        <v>0</v>
      </c>
      <c r="BR63" s="54">
        <v>15000</v>
      </c>
      <c r="BS63" s="54">
        <v>0</v>
      </c>
      <c r="BT63" s="54">
        <v>0</v>
      </c>
      <c r="BU63" s="54">
        <v>0</v>
      </c>
      <c r="BV63" s="54">
        <v>0</v>
      </c>
      <c r="BW63" s="62">
        <f t="shared" si="1"/>
        <v>150000</v>
      </c>
      <c r="BX63" s="54">
        <v>0</v>
      </c>
      <c r="BY63" s="54">
        <v>0</v>
      </c>
      <c r="BZ63" s="54">
        <v>0</v>
      </c>
      <c r="CA63" s="54">
        <v>0</v>
      </c>
      <c r="CB63" s="54">
        <v>0</v>
      </c>
      <c r="CC63" s="54">
        <v>0</v>
      </c>
      <c r="CD63" s="54">
        <v>0</v>
      </c>
      <c r="CE63" s="54">
        <v>0</v>
      </c>
      <c r="CF63" s="54">
        <v>0</v>
      </c>
      <c r="CG63" s="54">
        <v>22617</v>
      </c>
      <c r="CH63" s="54">
        <v>0</v>
      </c>
      <c r="CI63" s="54">
        <v>0</v>
      </c>
      <c r="CJ63" s="54">
        <v>23316</v>
      </c>
      <c r="CK63" s="54">
        <v>0</v>
      </c>
      <c r="CL63" s="54">
        <v>16904</v>
      </c>
      <c r="CM63" s="54">
        <v>0</v>
      </c>
      <c r="CN63" s="54">
        <v>0</v>
      </c>
      <c r="CO63" s="54">
        <v>0</v>
      </c>
      <c r="CP63" s="54">
        <v>0</v>
      </c>
      <c r="CQ63" s="54">
        <v>0</v>
      </c>
      <c r="CR63" s="54">
        <v>22106</v>
      </c>
      <c r="CS63" s="54">
        <v>0</v>
      </c>
      <c r="CT63" s="54">
        <v>0</v>
      </c>
      <c r="CU63" s="54">
        <v>0</v>
      </c>
      <c r="CV63" s="62">
        <f t="shared" si="2"/>
        <v>84943</v>
      </c>
      <c r="CW63" s="90">
        <v>0</v>
      </c>
      <c r="CX63" s="90">
        <v>0</v>
      </c>
      <c r="CY63" s="90">
        <v>61718</v>
      </c>
      <c r="CZ63" s="90">
        <v>0</v>
      </c>
      <c r="DA63" s="90">
        <v>0</v>
      </c>
      <c r="DB63" s="90">
        <v>60000</v>
      </c>
      <c r="DC63" s="90">
        <v>0</v>
      </c>
      <c r="DD63" s="90">
        <v>0</v>
      </c>
      <c r="DE63" s="90">
        <v>50000</v>
      </c>
      <c r="DF63" s="90">
        <v>0</v>
      </c>
      <c r="DG63" s="90">
        <v>0</v>
      </c>
      <c r="DH63" s="90">
        <v>0</v>
      </c>
      <c r="DI63" s="90">
        <v>0</v>
      </c>
      <c r="DJ63" s="90">
        <v>0</v>
      </c>
      <c r="DK63" s="90">
        <v>0</v>
      </c>
      <c r="DL63" s="90">
        <v>0</v>
      </c>
      <c r="DM63" s="90">
        <v>0</v>
      </c>
      <c r="DN63" s="90">
        <v>0</v>
      </c>
      <c r="DO63" s="90">
        <v>0</v>
      </c>
      <c r="DP63" s="90">
        <v>62500</v>
      </c>
      <c r="DQ63" s="90">
        <v>0</v>
      </c>
      <c r="DR63" s="90">
        <v>0</v>
      </c>
      <c r="DS63" s="90">
        <v>0</v>
      </c>
      <c r="DT63" s="90">
        <v>0</v>
      </c>
      <c r="DU63" s="62">
        <f t="shared" si="3"/>
        <v>234218</v>
      </c>
      <c r="DV63" s="90">
        <v>0</v>
      </c>
      <c r="DW63" s="90">
        <v>0</v>
      </c>
      <c r="DX63" s="90">
        <v>0</v>
      </c>
      <c r="DY63" s="90">
        <v>0</v>
      </c>
      <c r="DZ63" s="90">
        <v>0</v>
      </c>
      <c r="EA63" s="90">
        <v>0</v>
      </c>
      <c r="EB63" s="90">
        <v>0</v>
      </c>
      <c r="EC63" s="90">
        <v>0</v>
      </c>
      <c r="ED63" s="90">
        <v>0</v>
      </c>
      <c r="EE63" s="90">
        <v>0</v>
      </c>
      <c r="EF63" s="90">
        <v>0</v>
      </c>
      <c r="EG63" s="90">
        <v>0</v>
      </c>
      <c r="EH63" s="90">
        <v>72577</v>
      </c>
      <c r="EI63" s="90">
        <v>20000</v>
      </c>
      <c r="EJ63" s="90">
        <v>0</v>
      </c>
      <c r="EK63" s="90">
        <v>0</v>
      </c>
      <c r="EL63" s="90">
        <v>0</v>
      </c>
      <c r="EM63" s="90">
        <v>12000</v>
      </c>
      <c r="EN63" s="90">
        <v>0</v>
      </c>
      <c r="EO63" s="90">
        <v>0</v>
      </c>
      <c r="EP63" s="90">
        <v>11800</v>
      </c>
      <c r="EQ63" s="90">
        <v>0</v>
      </c>
      <c r="ER63" s="90">
        <v>0</v>
      </c>
      <c r="ES63" s="90">
        <v>0</v>
      </c>
      <c r="ET63" s="62">
        <f t="shared" si="4"/>
        <v>116377</v>
      </c>
    </row>
    <row r="64" spans="1:150" ht="15" customHeight="1">
      <c r="A64" s="59" t="s">
        <v>52</v>
      </c>
      <c r="B64" s="54">
        <v>0</v>
      </c>
      <c r="C64" s="54">
        <v>0</v>
      </c>
      <c r="D64" s="54">
        <v>0</v>
      </c>
      <c r="E64" s="54">
        <v>0</v>
      </c>
      <c r="F64" s="54">
        <v>130000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24700</v>
      </c>
      <c r="R64" s="54">
        <v>0</v>
      </c>
      <c r="S64" s="54">
        <v>0</v>
      </c>
      <c r="T64" s="54">
        <v>0</v>
      </c>
      <c r="U64" s="54">
        <v>0</v>
      </c>
      <c r="V64" s="54">
        <v>12398</v>
      </c>
      <c r="W64" s="54">
        <v>64907</v>
      </c>
      <c r="X64" s="54">
        <v>0</v>
      </c>
      <c r="Y64" s="54">
        <v>0</v>
      </c>
      <c r="Z64" s="54">
        <v>38880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23464</v>
      </c>
      <c r="AQ64" s="54">
        <v>0</v>
      </c>
      <c r="AR64" s="54">
        <v>18503</v>
      </c>
      <c r="AS64" s="54">
        <v>0</v>
      </c>
      <c r="AT64" s="54">
        <v>0</v>
      </c>
      <c r="AU64" s="54">
        <v>0</v>
      </c>
      <c r="AV64" s="54">
        <v>77300</v>
      </c>
      <c r="AW64" s="54">
        <v>0</v>
      </c>
      <c r="AX64" s="62">
        <f t="shared" si="0"/>
        <v>158147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0</v>
      </c>
      <c r="BH64" s="54">
        <v>0</v>
      </c>
      <c r="BI64" s="54">
        <v>61700</v>
      </c>
      <c r="BJ64" s="54">
        <v>0</v>
      </c>
      <c r="BK64" s="54">
        <v>0</v>
      </c>
      <c r="BL64" s="54">
        <v>0</v>
      </c>
      <c r="BM64" s="54">
        <v>0</v>
      </c>
      <c r="BN64" s="54">
        <v>0</v>
      </c>
      <c r="BO64" s="54">
        <v>0</v>
      </c>
      <c r="BP64" s="54">
        <v>0</v>
      </c>
      <c r="BQ64" s="54">
        <v>0</v>
      </c>
      <c r="BR64" s="54">
        <v>25000</v>
      </c>
      <c r="BS64" s="54">
        <v>0</v>
      </c>
      <c r="BT64" s="54">
        <v>0</v>
      </c>
      <c r="BU64" s="54">
        <v>0</v>
      </c>
      <c r="BV64" s="54">
        <v>0</v>
      </c>
      <c r="BW64" s="62">
        <f t="shared" si="1"/>
        <v>86700</v>
      </c>
      <c r="BX64" s="54">
        <v>14440</v>
      </c>
      <c r="BY64" s="54">
        <v>14640</v>
      </c>
      <c r="BZ64" s="54">
        <v>0</v>
      </c>
      <c r="CA64" s="54">
        <v>0</v>
      </c>
      <c r="CB64" s="54">
        <v>0</v>
      </c>
      <c r="CC64" s="54">
        <v>0</v>
      </c>
      <c r="CD64" s="54">
        <v>0</v>
      </c>
      <c r="CE64" s="54">
        <v>132000</v>
      </c>
      <c r="CF64" s="54">
        <v>0</v>
      </c>
      <c r="CG64" s="54">
        <v>0</v>
      </c>
      <c r="CH64" s="54">
        <v>0</v>
      </c>
      <c r="CI64" s="54">
        <v>0</v>
      </c>
      <c r="CJ64" s="54">
        <v>0</v>
      </c>
      <c r="CK64" s="54">
        <v>0</v>
      </c>
      <c r="CL64" s="54">
        <v>0</v>
      </c>
      <c r="CM64" s="54">
        <v>0</v>
      </c>
      <c r="CN64" s="54">
        <v>0</v>
      </c>
      <c r="CO64" s="54">
        <v>0</v>
      </c>
      <c r="CP64" s="54">
        <v>0</v>
      </c>
      <c r="CQ64" s="54">
        <v>0</v>
      </c>
      <c r="CR64" s="54">
        <v>0</v>
      </c>
      <c r="CS64" s="54">
        <v>0</v>
      </c>
      <c r="CT64" s="54">
        <v>0</v>
      </c>
      <c r="CU64" s="54">
        <v>0</v>
      </c>
      <c r="CV64" s="62">
        <f t="shared" si="2"/>
        <v>161080</v>
      </c>
      <c r="CW64" s="90">
        <v>60000</v>
      </c>
      <c r="CX64" s="90">
        <v>45284</v>
      </c>
      <c r="CY64" s="90">
        <v>43632</v>
      </c>
      <c r="CZ64" s="90">
        <v>0</v>
      </c>
      <c r="DA64" s="90">
        <v>26700</v>
      </c>
      <c r="DB64" s="90">
        <v>0</v>
      </c>
      <c r="DC64" s="90">
        <v>41044</v>
      </c>
      <c r="DD64" s="90">
        <v>0</v>
      </c>
      <c r="DE64" s="90">
        <v>38648.78</v>
      </c>
      <c r="DF64" s="90">
        <v>0</v>
      </c>
      <c r="DG64" s="90">
        <v>33742</v>
      </c>
      <c r="DH64" s="90">
        <v>0</v>
      </c>
      <c r="DI64" s="90">
        <v>16512</v>
      </c>
      <c r="DJ64" s="90">
        <v>30306</v>
      </c>
      <c r="DK64" s="90">
        <v>0</v>
      </c>
      <c r="DL64" s="90">
        <v>0</v>
      </c>
      <c r="DM64" s="90">
        <v>12743.13</v>
      </c>
      <c r="DN64" s="90">
        <v>0</v>
      </c>
      <c r="DO64" s="90">
        <v>16573</v>
      </c>
      <c r="DP64" s="90">
        <v>10094</v>
      </c>
      <c r="DQ64" s="90">
        <v>0</v>
      </c>
      <c r="DR64" s="90">
        <v>0</v>
      </c>
      <c r="DS64" s="90">
        <v>0</v>
      </c>
      <c r="DT64" s="90">
        <v>0</v>
      </c>
      <c r="DU64" s="62">
        <f t="shared" si="3"/>
        <v>375278.91000000003</v>
      </c>
      <c r="DV64" s="90">
        <v>0</v>
      </c>
      <c r="DW64" s="90">
        <v>0</v>
      </c>
      <c r="DX64" s="90">
        <v>21000</v>
      </c>
      <c r="DY64" s="90">
        <v>0</v>
      </c>
      <c r="DZ64" s="90">
        <v>10200</v>
      </c>
      <c r="EA64" s="90">
        <v>0</v>
      </c>
      <c r="EB64" s="90">
        <v>80000</v>
      </c>
      <c r="EC64" s="90">
        <v>13600</v>
      </c>
      <c r="ED64" s="90">
        <v>29940</v>
      </c>
      <c r="EE64" s="90">
        <v>0</v>
      </c>
      <c r="EF64" s="90">
        <v>0</v>
      </c>
      <c r="EG64" s="90">
        <v>0</v>
      </c>
      <c r="EH64" s="90">
        <v>30000</v>
      </c>
      <c r="EI64" s="90">
        <v>0</v>
      </c>
      <c r="EJ64" s="90">
        <v>11862</v>
      </c>
      <c r="EK64" s="90">
        <v>0</v>
      </c>
      <c r="EL64" s="90">
        <v>0</v>
      </c>
      <c r="EM64" s="90">
        <v>0</v>
      </c>
      <c r="EN64" s="90">
        <v>15010</v>
      </c>
      <c r="EO64" s="90">
        <v>0</v>
      </c>
      <c r="EP64" s="90">
        <v>45478</v>
      </c>
      <c r="EQ64" s="90">
        <v>0</v>
      </c>
      <c r="ER64" s="90">
        <v>0</v>
      </c>
      <c r="ES64" s="90">
        <v>0</v>
      </c>
      <c r="ET64" s="62">
        <f t="shared" si="4"/>
        <v>257090</v>
      </c>
    </row>
    <row r="65" spans="1:150" ht="15" customHeight="1">
      <c r="A65" s="59" t="s">
        <v>67</v>
      </c>
      <c r="B65" s="54">
        <v>0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25000</v>
      </c>
      <c r="T65" s="54">
        <v>0</v>
      </c>
      <c r="U65" s="54">
        <v>0</v>
      </c>
      <c r="V65" s="54">
        <v>0</v>
      </c>
      <c r="W65" s="54">
        <v>17023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v>30000</v>
      </c>
      <c r="AH65" s="54">
        <v>0</v>
      </c>
      <c r="AI65" s="54">
        <v>0</v>
      </c>
      <c r="AJ65" s="54">
        <v>0</v>
      </c>
      <c r="AK65" s="54">
        <v>33360</v>
      </c>
      <c r="AL65" s="54">
        <v>0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4">
        <v>0</v>
      </c>
      <c r="AS65" s="54">
        <v>37924</v>
      </c>
      <c r="AT65" s="54">
        <v>0</v>
      </c>
      <c r="AU65" s="54">
        <v>0</v>
      </c>
      <c r="AV65" s="54">
        <v>0</v>
      </c>
      <c r="AW65" s="54">
        <v>0</v>
      </c>
      <c r="AX65" s="62">
        <f t="shared" si="0"/>
        <v>101284</v>
      </c>
      <c r="AY65" s="54">
        <v>0</v>
      </c>
      <c r="AZ65" s="54">
        <v>40057</v>
      </c>
      <c r="BA65" s="54">
        <v>0</v>
      </c>
      <c r="BB65" s="54">
        <v>0</v>
      </c>
      <c r="BC65" s="54">
        <v>0</v>
      </c>
      <c r="BD65" s="54">
        <v>65000</v>
      </c>
      <c r="BE65" s="54">
        <v>0</v>
      </c>
      <c r="BF65" s="54">
        <v>0</v>
      </c>
      <c r="BG65" s="54">
        <v>0</v>
      </c>
      <c r="BH65" s="54">
        <v>0</v>
      </c>
      <c r="BI65" s="54">
        <v>0</v>
      </c>
      <c r="BJ65" s="54">
        <v>0</v>
      </c>
      <c r="BK65" s="54">
        <v>0</v>
      </c>
      <c r="BL65" s="54">
        <v>25000</v>
      </c>
      <c r="BM65" s="54">
        <v>0</v>
      </c>
      <c r="BN65" s="54">
        <v>18000</v>
      </c>
      <c r="BO65" s="54">
        <v>0</v>
      </c>
      <c r="BP65" s="54">
        <v>0</v>
      </c>
      <c r="BQ65" s="54">
        <v>0</v>
      </c>
      <c r="BR65" s="54">
        <v>12500</v>
      </c>
      <c r="BS65" s="54">
        <v>15000</v>
      </c>
      <c r="BT65" s="54">
        <v>28000</v>
      </c>
      <c r="BU65" s="54">
        <v>150000</v>
      </c>
      <c r="BV65" s="54">
        <v>77000</v>
      </c>
      <c r="BW65" s="62">
        <f>SUM(AY65:BV65)</f>
        <v>430557</v>
      </c>
      <c r="BX65" s="54">
        <v>0</v>
      </c>
      <c r="BY65" s="54">
        <v>0</v>
      </c>
      <c r="BZ65" s="54">
        <v>0</v>
      </c>
      <c r="CA65" s="54">
        <v>0</v>
      </c>
      <c r="CB65" s="54">
        <v>0</v>
      </c>
      <c r="CC65" s="54">
        <v>30000</v>
      </c>
      <c r="CD65" s="54">
        <v>0</v>
      </c>
      <c r="CE65" s="54">
        <v>40000</v>
      </c>
      <c r="CF65" s="54">
        <v>0</v>
      </c>
      <c r="CG65" s="54">
        <v>50000</v>
      </c>
      <c r="CH65" s="54">
        <v>0</v>
      </c>
      <c r="CI65" s="54">
        <v>60000</v>
      </c>
      <c r="CJ65" s="54">
        <v>0</v>
      </c>
      <c r="CK65" s="54">
        <v>0</v>
      </c>
      <c r="CL65" s="54">
        <v>0</v>
      </c>
      <c r="CM65" s="54">
        <v>0</v>
      </c>
      <c r="CN65" s="54">
        <v>0</v>
      </c>
      <c r="CO65" s="54">
        <v>0</v>
      </c>
      <c r="CP65" s="54">
        <v>0</v>
      </c>
      <c r="CQ65" s="54">
        <v>10000</v>
      </c>
      <c r="CR65" s="54">
        <v>0</v>
      </c>
      <c r="CS65" s="54">
        <v>27385</v>
      </c>
      <c r="CT65" s="54">
        <v>0</v>
      </c>
      <c r="CU65" s="54">
        <v>0</v>
      </c>
      <c r="CV65" s="62">
        <f t="shared" si="2"/>
        <v>217385</v>
      </c>
      <c r="CW65" s="90">
        <v>0</v>
      </c>
      <c r="CX65" s="90">
        <v>14264</v>
      </c>
      <c r="CY65" s="90">
        <v>0</v>
      </c>
      <c r="CZ65" s="90">
        <v>0</v>
      </c>
      <c r="DA65" s="90">
        <v>0</v>
      </c>
      <c r="DB65" s="90">
        <v>0</v>
      </c>
      <c r="DC65" s="90">
        <v>0</v>
      </c>
      <c r="DD65" s="90">
        <v>0</v>
      </c>
      <c r="DE65" s="90">
        <v>0</v>
      </c>
      <c r="DF65" s="90">
        <v>0</v>
      </c>
      <c r="DG65" s="90">
        <v>0</v>
      </c>
      <c r="DH65" s="90">
        <v>0</v>
      </c>
      <c r="DI65" s="90">
        <v>0</v>
      </c>
      <c r="DJ65" s="90">
        <v>0</v>
      </c>
      <c r="DK65" s="90">
        <v>0</v>
      </c>
      <c r="DL65" s="90">
        <v>65000</v>
      </c>
      <c r="DM65" s="90">
        <v>0</v>
      </c>
      <c r="DN65" s="90">
        <v>0</v>
      </c>
      <c r="DO65" s="90">
        <v>0</v>
      </c>
      <c r="DP65" s="90">
        <v>0</v>
      </c>
      <c r="DQ65" s="90">
        <v>0</v>
      </c>
      <c r="DR65" s="90">
        <v>0</v>
      </c>
      <c r="DS65" s="90">
        <v>0</v>
      </c>
      <c r="DT65" s="90">
        <v>0</v>
      </c>
      <c r="DU65" s="62">
        <f t="shared" si="3"/>
        <v>79264</v>
      </c>
      <c r="DV65" s="90">
        <v>0</v>
      </c>
      <c r="DW65" s="90">
        <v>0</v>
      </c>
      <c r="DX65" s="90">
        <v>0</v>
      </c>
      <c r="DY65" s="90">
        <v>0</v>
      </c>
      <c r="DZ65" s="90">
        <v>0</v>
      </c>
      <c r="EA65" s="90">
        <v>0</v>
      </c>
      <c r="EB65" s="90">
        <v>0</v>
      </c>
      <c r="EC65" s="90">
        <v>60000</v>
      </c>
      <c r="ED65" s="90">
        <v>0</v>
      </c>
      <c r="EE65" s="90">
        <v>0</v>
      </c>
      <c r="EF65" s="90">
        <v>0</v>
      </c>
      <c r="EG65" s="90">
        <v>0</v>
      </c>
      <c r="EH65" s="90">
        <v>0</v>
      </c>
      <c r="EI65" s="90">
        <v>0</v>
      </c>
      <c r="EJ65" s="90">
        <v>0</v>
      </c>
      <c r="EK65" s="90">
        <v>0</v>
      </c>
      <c r="EL65" s="90">
        <v>0</v>
      </c>
      <c r="EM65" s="90">
        <v>0</v>
      </c>
      <c r="EN65" s="90">
        <v>0</v>
      </c>
      <c r="EO65" s="90">
        <v>0</v>
      </c>
      <c r="EP65" s="90">
        <v>0</v>
      </c>
      <c r="EQ65" s="90">
        <v>0</v>
      </c>
      <c r="ER65" s="90">
        <v>0</v>
      </c>
      <c r="ES65" s="90">
        <v>45000</v>
      </c>
      <c r="ET65" s="62">
        <f t="shared" si="4"/>
        <v>105000</v>
      </c>
    </row>
    <row r="66" spans="1:150" ht="15" customHeight="1">
      <c r="A66" s="59" t="s">
        <v>28</v>
      </c>
      <c r="B66" s="54">
        <v>0</v>
      </c>
      <c r="C66" s="54">
        <v>105000</v>
      </c>
      <c r="D66" s="54">
        <v>0</v>
      </c>
      <c r="E66" s="54">
        <v>10000</v>
      </c>
      <c r="F66" s="54">
        <v>0</v>
      </c>
      <c r="G66" s="54">
        <v>310000</v>
      </c>
      <c r="H66" s="54">
        <v>0</v>
      </c>
      <c r="I66" s="54">
        <v>35000</v>
      </c>
      <c r="J66" s="54">
        <v>0</v>
      </c>
      <c r="K66" s="54">
        <v>48000</v>
      </c>
      <c r="L66" s="54">
        <v>20000</v>
      </c>
      <c r="M66" s="54">
        <v>0</v>
      </c>
      <c r="N66" s="54">
        <v>0</v>
      </c>
      <c r="O66" s="54">
        <v>289800</v>
      </c>
      <c r="P66" s="54">
        <v>0</v>
      </c>
      <c r="Q66" s="54">
        <v>0</v>
      </c>
      <c r="R66" s="54">
        <v>21500</v>
      </c>
      <c r="S66" s="54">
        <v>112000</v>
      </c>
      <c r="T66" s="54">
        <v>0</v>
      </c>
      <c r="U66" s="54">
        <v>240000</v>
      </c>
      <c r="V66" s="54">
        <v>200000</v>
      </c>
      <c r="W66" s="54">
        <v>0</v>
      </c>
      <c r="X66" s="54">
        <v>0</v>
      </c>
      <c r="Y66" s="54">
        <v>15000</v>
      </c>
      <c r="Z66" s="54">
        <v>11098</v>
      </c>
      <c r="AA66" s="54">
        <v>95000</v>
      </c>
      <c r="AB66" s="54">
        <v>0</v>
      </c>
      <c r="AC66" s="54">
        <v>142211</v>
      </c>
      <c r="AD66" s="54">
        <v>10000</v>
      </c>
      <c r="AE66" s="54">
        <v>0</v>
      </c>
      <c r="AF66" s="54">
        <v>0</v>
      </c>
      <c r="AG66" s="54">
        <v>54000</v>
      </c>
      <c r="AH66" s="54">
        <v>34675</v>
      </c>
      <c r="AI66" s="54">
        <v>0</v>
      </c>
      <c r="AJ66" s="54">
        <v>0</v>
      </c>
      <c r="AK66" s="54">
        <v>0</v>
      </c>
      <c r="AL66" s="54">
        <v>0</v>
      </c>
      <c r="AM66" s="54">
        <v>0</v>
      </c>
      <c r="AN66" s="54">
        <v>0</v>
      </c>
      <c r="AO66" s="54">
        <v>0</v>
      </c>
      <c r="AP66" s="54">
        <v>0</v>
      </c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4">
        <v>0</v>
      </c>
      <c r="AX66" s="62">
        <f t="shared" si="0"/>
        <v>346984</v>
      </c>
      <c r="AY66" s="54">
        <v>16754</v>
      </c>
      <c r="AZ66" s="54">
        <v>0</v>
      </c>
      <c r="BA66" s="54">
        <v>0</v>
      </c>
      <c r="BB66" s="54">
        <v>19100</v>
      </c>
      <c r="BC66" s="54">
        <v>0</v>
      </c>
      <c r="BD66" s="54">
        <v>0</v>
      </c>
      <c r="BE66" s="54">
        <v>0</v>
      </c>
      <c r="BF66" s="54">
        <v>0</v>
      </c>
      <c r="BG66" s="54">
        <v>0</v>
      </c>
      <c r="BH66" s="54">
        <v>14000</v>
      </c>
      <c r="BI66" s="54">
        <v>0</v>
      </c>
      <c r="BJ66" s="54">
        <v>50000</v>
      </c>
      <c r="BK66" s="54">
        <v>0</v>
      </c>
      <c r="BL66" s="54">
        <v>0</v>
      </c>
      <c r="BM66" s="54">
        <v>37000</v>
      </c>
      <c r="BN66" s="54">
        <v>0</v>
      </c>
      <c r="BO66" s="54">
        <v>0</v>
      </c>
      <c r="BP66" s="54">
        <v>15000</v>
      </c>
      <c r="BQ66" s="54">
        <v>0</v>
      </c>
      <c r="BR66" s="54">
        <v>0</v>
      </c>
      <c r="BS66" s="54">
        <v>0</v>
      </c>
      <c r="BT66" s="54">
        <v>18000</v>
      </c>
      <c r="BU66" s="54">
        <v>0</v>
      </c>
      <c r="BV66" s="54">
        <v>40000</v>
      </c>
      <c r="BW66" s="62">
        <f t="shared" si="1"/>
        <v>209854</v>
      </c>
      <c r="BX66" s="54">
        <v>0</v>
      </c>
      <c r="BY66" s="54">
        <v>0</v>
      </c>
      <c r="BZ66" s="54">
        <v>10000</v>
      </c>
      <c r="CA66" s="54">
        <v>50539</v>
      </c>
      <c r="CB66" s="54">
        <v>0</v>
      </c>
      <c r="CC66" s="54">
        <v>14289</v>
      </c>
      <c r="CD66" s="54">
        <v>0</v>
      </c>
      <c r="CE66" s="54">
        <v>33900</v>
      </c>
      <c r="CF66" s="54">
        <v>11900</v>
      </c>
      <c r="CG66" s="54">
        <v>78156</v>
      </c>
      <c r="CH66" s="54">
        <v>0</v>
      </c>
      <c r="CI66" s="54">
        <v>113779</v>
      </c>
      <c r="CJ66" s="54">
        <v>0</v>
      </c>
      <c r="CK66" s="54">
        <v>60000</v>
      </c>
      <c r="CL66" s="54">
        <v>39093</v>
      </c>
      <c r="CM66" s="54">
        <v>97500</v>
      </c>
      <c r="CN66" s="54">
        <v>10000</v>
      </c>
      <c r="CO66" s="54">
        <v>40857.67</v>
      </c>
      <c r="CP66" s="54">
        <v>0</v>
      </c>
      <c r="CQ66" s="54">
        <v>290000</v>
      </c>
      <c r="CR66" s="54">
        <v>40000</v>
      </c>
      <c r="CS66" s="54">
        <v>84700</v>
      </c>
      <c r="CT66" s="54">
        <v>0</v>
      </c>
      <c r="CU66" s="54">
        <v>15000</v>
      </c>
      <c r="CV66" s="62">
        <f t="shared" si="2"/>
        <v>989713.67</v>
      </c>
      <c r="CW66" s="90">
        <v>0</v>
      </c>
      <c r="CX66" s="90">
        <v>30000</v>
      </c>
      <c r="CY66" s="90">
        <v>0</v>
      </c>
      <c r="CZ66" s="90">
        <v>0</v>
      </c>
      <c r="DA66" s="90">
        <v>0</v>
      </c>
      <c r="DB66" s="90">
        <v>60200</v>
      </c>
      <c r="DC66" s="90">
        <v>16059</v>
      </c>
      <c r="DD66" s="90">
        <v>43500</v>
      </c>
      <c r="DE66" s="90">
        <v>12000</v>
      </c>
      <c r="DF66" s="90">
        <v>90698</v>
      </c>
      <c r="DG66" s="90">
        <v>0</v>
      </c>
      <c r="DH66" s="90">
        <v>13600</v>
      </c>
      <c r="DI66" s="90">
        <v>0</v>
      </c>
      <c r="DJ66" s="90">
        <v>102220</v>
      </c>
      <c r="DK66" s="90">
        <v>0</v>
      </c>
      <c r="DL66" s="90">
        <v>77000</v>
      </c>
      <c r="DM66" s="90">
        <v>67895</v>
      </c>
      <c r="DN66" s="90">
        <v>64850</v>
      </c>
      <c r="DO66" s="90">
        <v>12530</v>
      </c>
      <c r="DP66" s="90">
        <v>0</v>
      </c>
      <c r="DQ66" s="90">
        <v>0</v>
      </c>
      <c r="DR66" s="90">
        <v>75000</v>
      </c>
      <c r="DS66" s="90">
        <v>0</v>
      </c>
      <c r="DT66" s="90">
        <v>31150</v>
      </c>
      <c r="DU66" s="62">
        <f t="shared" si="3"/>
        <v>696702</v>
      </c>
      <c r="DV66" s="90">
        <v>0</v>
      </c>
      <c r="DW66" s="90">
        <v>0</v>
      </c>
      <c r="DX66" s="90">
        <v>17449</v>
      </c>
      <c r="DY66" s="90">
        <v>0</v>
      </c>
      <c r="DZ66" s="90">
        <v>0</v>
      </c>
      <c r="EA66" s="90">
        <v>20000</v>
      </c>
      <c r="EB66" s="90">
        <v>0</v>
      </c>
      <c r="EC66" s="90">
        <v>0</v>
      </c>
      <c r="ED66" s="90">
        <v>0</v>
      </c>
      <c r="EE66" s="90">
        <v>30000</v>
      </c>
      <c r="EF66" s="90">
        <v>14270</v>
      </c>
      <c r="EG66" s="90">
        <v>0</v>
      </c>
      <c r="EH66" s="90">
        <v>0</v>
      </c>
      <c r="EI66" s="90">
        <v>0</v>
      </c>
      <c r="EJ66" s="90">
        <v>11004</v>
      </c>
      <c r="EK66" s="90">
        <v>35600</v>
      </c>
      <c r="EL66" s="90">
        <v>10000</v>
      </c>
      <c r="EM66" s="90">
        <v>0</v>
      </c>
      <c r="EN66" s="90">
        <v>0</v>
      </c>
      <c r="EO66" s="90">
        <v>42000</v>
      </c>
      <c r="EP66" s="90">
        <v>0</v>
      </c>
      <c r="EQ66" s="90">
        <v>38000</v>
      </c>
      <c r="ER66" s="90">
        <v>0</v>
      </c>
      <c r="ES66" s="90">
        <v>0</v>
      </c>
      <c r="ET66" s="62">
        <f t="shared" si="4"/>
        <v>218323</v>
      </c>
    </row>
    <row r="67" spans="1:150" ht="15" customHeight="1">
      <c r="A67" s="59" t="s">
        <v>68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62">
        <f t="shared" si="0"/>
        <v>0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54">
        <v>0</v>
      </c>
      <c r="BQ67" s="54">
        <v>0</v>
      </c>
      <c r="BR67" s="54">
        <v>0</v>
      </c>
      <c r="BS67" s="54">
        <v>0</v>
      </c>
      <c r="BT67" s="54">
        <v>0</v>
      </c>
      <c r="BU67" s="54">
        <v>0</v>
      </c>
      <c r="BV67" s="54">
        <v>0</v>
      </c>
      <c r="BW67" s="62">
        <f t="shared" si="1"/>
        <v>0</v>
      </c>
      <c r="BX67" s="54">
        <v>0</v>
      </c>
      <c r="BY67" s="54">
        <v>0</v>
      </c>
      <c r="BZ67" s="54">
        <v>0</v>
      </c>
      <c r="CA67" s="54">
        <v>0</v>
      </c>
      <c r="CB67" s="54">
        <v>0</v>
      </c>
      <c r="CC67" s="54">
        <v>0</v>
      </c>
      <c r="CD67" s="54">
        <v>0</v>
      </c>
      <c r="CE67" s="54">
        <v>0</v>
      </c>
      <c r="CF67" s="54">
        <v>0</v>
      </c>
      <c r="CG67" s="54">
        <v>0</v>
      </c>
      <c r="CH67" s="54">
        <v>0</v>
      </c>
      <c r="CI67" s="54">
        <v>0</v>
      </c>
      <c r="CJ67" s="54">
        <v>0</v>
      </c>
      <c r="CK67" s="54">
        <v>0</v>
      </c>
      <c r="CL67" s="54">
        <v>0</v>
      </c>
      <c r="CM67" s="54">
        <v>0</v>
      </c>
      <c r="CN67" s="54">
        <v>0</v>
      </c>
      <c r="CO67" s="54">
        <v>0</v>
      </c>
      <c r="CP67" s="54">
        <v>0</v>
      </c>
      <c r="CQ67" s="54">
        <v>0</v>
      </c>
      <c r="CR67" s="54">
        <v>0</v>
      </c>
      <c r="CS67" s="54">
        <v>0</v>
      </c>
      <c r="CT67" s="54">
        <v>0</v>
      </c>
      <c r="CU67" s="54">
        <v>0</v>
      </c>
      <c r="CV67" s="62">
        <f t="shared" si="2"/>
        <v>0</v>
      </c>
      <c r="CW67" s="90">
        <v>0</v>
      </c>
      <c r="CX67" s="90">
        <v>0</v>
      </c>
      <c r="CY67" s="90">
        <v>0</v>
      </c>
      <c r="CZ67" s="90">
        <v>0</v>
      </c>
      <c r="DA67" s="90">
        <v>0</v>
      </c>
      <c r="DB67" s="90">
        <v>0</v>
      </c>
      <c r="DC67" s="90">
        <v>0</v>
      </c>
      <c r="DD67" s="90">
        <v>0</v>
      </c>
      <c r="DE67" s="90">
        <v>0</v>
      </c>
      <c r="DF67" s="90">
        <v>0</v>
      </c>
      <c r="DG67" s="90">
        <v>0</v>
      </c>
      <c r="DH67" s="90">
        <v>0</v>
      </c>
      <c r="DI67" s="90">
        <v>0</v>
      </c>
      <c r="DJ67" s="90">
        <v>0</v>
      </c>
      <c r="DK67" s="90">
        <v>0</v>
      </c>
      <c r="DL67" s="90">
        <v>0</v>
      </c>
      <c r="DM67" s="90">
        <v>0</v>
      </c>
      <c r="DN67" s="90">
        <v>0</v>
      </c>
      <c r="DO67" s="90">
        <v>0</v>
      </c>
      <c r="DP67" s="90">
        <v>0</v>
      </c>
      <c r="DQ67" s="90">
        <v>0</v>
      </c>
      <c r="DR67" s="90">
        <v>0</v>
      </c>
      <c r="DS67" s="90">
        <v>0</v>
      </c>
      <c r="DT67" s="90">
        <v>0</v>
      </c>
      <c r="DU67" s="62">
        <f t="shared" si="3"/>
        <v>0</v>
      </c>
      <c r="DV67" s="90">
        <v>0</v>
      </c>
      <c r="DW67" s="90">
        <v>0</v>
      </c>
      <c r="DX67" s="90">
        <v>0</v>
      </c>
      <c r="DY67" s="90">
        <v>0</v>
      </c>
      <c r="DZ67" s="90">
        <v>0</v>
      </c>
      <c r="EA67" s="90">
        <v>0</v>
      </c>
      <c r="EB67" s="90">
        <v>0</v>
      </c>
      <c r="EC67" s="90">
        <v>0</v>
      </c>
      <c r="ED67" s="90">
        <v>0</v>
      </c>
      <c r="EE67" s="90">
        <v>0</v>
      </c>
      <c r="EF67" s="90">
        <v>0</v>
      </c>
      <c r="EG67" s="90">
        <v>0</v>
      </c>
      <c r="EH67" s="90">
        <v>0</v>
      </c>
      <c r="EI67" s="90">
        <v>0</v>
      </c>
      <c r="EJ67" s="90">
        <v>0</v>
      </c>
      <c r="EK67" s="90">
        <v>0</v>
      </c>
      <c r="EL67" s="90">
        <v>0</v>
      </c>
      <c r="EM67" s="90">
        <v>0</v>
      </c>
      <c r="EN67" s="90">
        <v>0</v>
      </c>
      <c r="EO67" s="90">
        <v>0</v>
      </c>
      <c r="EP67" s="90">
        <v>0</v>
      </c>
      <c r="EQ67" s="90">
        <v>0</v>
      </c>
      <c r="ER67" s="90">
        <v>0</v>
      </c>
      <c r="ES67" s="90">
        <v>0</v>
      </c>
      <c r="ET67" s="62">
        <f t="shared" si="4"/>
        <v>0</v>
      </c>
    </row>
    <row r="68" spans="1:150" ht="15" customHeight="1">
      <c r="A68" s="59" t="s">
        <v>96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25000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62">
        <f t="shared" si="0"/>
        <v>25000</v>
      </c>
      <c r="AY68" s="54">
        <v>0</v>
      </c>
      <c r="AZ68" s="54">
        <v>0</v>
      </c>
      <c r="BA68" s="54">
        <v>0</v>
      </c>
      <c r="BB68" s="54">
        <v>25000</v>
      </c>
      <c r="BC68" s="54">
        <v>0</v>
      </c>
      <c r="BD68" s="54">
        <v>0</v>
      </c>
      <c r="BE68" s="54">
        <v>0</v>
      </c>
      <c r="BF68" s="54">
        <v>0</v>
      </c>
      <c r="BG68" s="54">
        <v>0</v>
      </c>
      <c r="BH68" s="54">
        <v>0</v>
      </c>
      <c r="BI68" s="54">
        <v>0</v>
      </c>
      <c r="BJ68" s="54">
        <v>0</v>
      </c>
      <c r="BK68" s="54">
        <v>0</v>
      </c>
      <c r="BL68" s="54">
        <v>0</v>
      </c>
      <c r="BM68" s="54">
        <v>0</v>
      </c>
      <c r="BN68" s="54">
        <v>0</v>
      </c>
      <c r="BO68" s="54">
        <v>0</v>
      </c>
      <c r="BP68" s="54">
        <v>0</v>
      </c>
      <c r="BQ68" s="54">
        <v>0</v>
      </c>
      <c r="BR68" s="54">
        <v>0</v>
      </c>
      <c r="BS68" s="54">
        <v>0</v>
      </c>
      <c r="BT68" s="54">
        <v>0</v>
      </c>
      <c r="BU68" s="54">
        <v>0</v>
      </c>
      <c r="BV68" s="54">
        <v>0</v>
      </c>
      <c r="BW68" s="62">
        <f t="shared" si="1"/>
        <v>25000</v>
      </c>
      <c r="BX68" s="54">
        <v>0</v>
      </c>
      <c r="BY68" s="54">
        <v>0</v>
      </c>
      <c r="BZ68" s="54">
        <v>0</v>
      </c>
      <c r="CA68" s="54">
        <v>0</v>
      </c>
      <c r="CB68" s="54">
        <v>0</v>
      </c>
      <c r="CC68" s="54">
        <v>0</v>
      </c>
      <c r="CD68" s="54">
        <v>0</v>
      </c>
      <c r="CE68" s="54">
        <v>0</v>
      </c>
      <c r="CF68" s="54">
        <v>0</v>
      </c>
      <c r="CG68" s="54">
        <v>0</v>
      </c>
      <c r="CH68" s="54">
        <v>0</v>
      </c>
      <c r="CI68" s="54">
        <v>0</v>
      </c>
      <c r="CJ68" s="54">
        <v>0</v>
      </c>
      <c r="CK68" s="54">
        <v>0</v>
      </c>
      <c r="CL68" s="54">
        <v>0</v>
      </c>
      <c r="CM68" s="54">
        <v>0</v>
      </c>
      <c r="CN68" s="54">
        <v>0</v>
      </c>
      <c r="CO68" s="54">
        <v>0</v>
      </c>
      <c r="CP68" s="54">
        <v>0</v>
      </c>
      <c r="CQ68" s="54">
        <v>0</v>
      </c>
      <c r="CR68" s="54">
        <v>0</v>
      </c>
      <c r="CS68" s="54">
        <v>0</v>
      </c>
      <c r="CT68" s="54">
        <v>0</v>
      </c>
      <c r="CU68" s="54">
        <v>0</v>
      </c>
      <c r="CV68" s="62">
        <f t="shared" si="2"/>
        <v>0</v>
      </c>
      <c r="CW68" s="90">
        <v>0</v>
      </c>
      <c r="CX68" s="90">
        <v>0</v>
      </c>
      <c r="CY68" s="90">
        <v>0</v>
      </c>
      <c r="CZ68" s="90">
        <v>0</v>
      </c>
      <c r="DA68" s="90">
        <v>0</v>
      </c>
      <c r="DB68" s="90">
        <v>0</v>
      </c>
      <c r="DC68" s="90">
        <v>0</v>
      </c>
      <c r="DD68" s="90">
        <v>0</v>
      </c>
      <c r="DE68" s="90">
        <v>0</v>
      </c>
      <c r="DF68" s="90">
        <v>0</v>
      </c>
      <c r="DG68" s="90">
        <v>0</v>
      </c>
      <c r="DH68" s="90">
        <v>0</v>
      </c>
      <c r="DI68" s="90">
        <v>0</v>
      </c>
      <c r="DJ68" s="90">
        <v>0</v>
      </c>
      <c r="DK68" s="90">
        <v>0</v>
      </c>
      <c r="DL68" s="90">
        <v>0</v>
      </c>
      <c r="DM68" s="90">
        <v>0</v>
      </c>
      <c r="DN68" s="90">
        <v>0</v>
      </c>
      <c r="DO68" s="90">
        <v>0</v>
      </c>
      <c r="DP68" s="90">
        <v>0</v>
      </c>
      <c r="DQ68" s="90">
        <v>0</v>
      </c>
      <c r="DR68" s="90">
        <v>0</v>
      </c>
      <c r="DS68" s="90">
        <v>0</v>
      </c>
      <c r="DT68" s="90">
        <v>0</v>
      </c>
      <c r="DU68" s="62">
        <f t="shared" si="3"/>
        <v>0</v>
      </c>
      <c r="DV68" s="90">
        <v>0</v>
      </c>
      <c r="DW68" s="90">
        <v>0</v>
      </c>
      <c r="DX68" s="90">
        <v>0</v>
      </c>
      <c r="DY68" s="90">
        <v>0</v>
      </c>
      <c r="DZ68" s="90">
        <v>0</v>
      </c>
      <c r="EA68" s="90">
        <v>0</v>
      </c>
      <c r="EB68" s="90">
        <v>0</v>
      </c>
      <c r="EC68" s="90">
        <v>0</v>
      </c>
      <c r="ED68" s="90">
        <v>0</v>
      </c>
      <c r="EE68" s="90">
        <v>0</v>
      </c>
      <c r="EF68" s="90">
        <v>0</v>
      </c>
      <c r="EG68" s="90">
        <v>0</v>
      </c>
      <c r="EH68" s="90">
        <v>0</v>
      </c>
      <c r="EI68" s="90">
        <v>0</v>
      </c>
      <c r="EJ68" s="90">
        <v>0</v>
      </c>
      <c r="EK68" s="90">
        <v>0</v>
      </c>
      <c r="EL68" s="90">
        <v>0</v>
      </c>
      <c r="EM68" s="90">
        <v>0</v>
      </c>
      <c r="EN68" s="90">
        <v>0</v>
      </c>
      <c r="EO68" s="90">
        <v>0</v>
      </c>
      <c r="EP68" s="90">
        <v>0</v>
      </c>
      <c r="EQ68" s="90">
        <v>0</v>
      </c>
      <c r="ER68" s="90">
        <v>0</v>
      </c>
      <c r="ES68" s="90">
        <v>0</v>
      </c>
      <c r="ET68" s="62">
        <f t="shared" si="4"/>
        <v>0</v>
      </c>
    </row>
    <row r="69" spans="1:150" ht="15" customHeight="1">
      <c r="A69" s="59" t="s">
        <v>50</v>
      </c>
      <c r="B69" s="54">
        <v>0</v>
      </c>
      <c r="C69" s="54">
        <v>135360</v>
      </c>
      <c r="D69" s="54">
        <v>93556</v>
      </c>
      <c r="E69" s="54">
        <v>190288</v>
      </c>
      <c r="F69" s="54">
        <v>0</v>
      </c>
      <c r="G69" s="54">
        <v>492020</v>
      </c>
      <c r="H69" s="54">
        <v>0</v>
      </c>
      <c r="I69" s="54">
        <v>87700</v>
      </c>
      <c r="J69" s="54">
        <v>0</v>
      </c>
      <c r="K69" s="54">
        <v>111000</v>
      </c>
      <c r="L69" s="54">
        <v>17454</v>
      </c>
      <c r="M69" s="54">
        <v>16500</v>
      </c>
      <c r="N69" s="54">
        <v>0</v>
      </c>
      <c r="O69" s="54">
        <v>22000</v>
      </c>
      <c r="P69" s="54">
        <v>0</v>
      </c>
      <c r="Q69" s="54">
        <v>142345</v>
      </c>
      <c r="R69" s="54">
        <v>0</v>
      </c>
      <c r="S69" s="54">
        <v>20000</v>
      </c>
      <c r="T69" s="54">
        <v>15000</v>
      </c>
      <c r="U69" s="54">
        <v>36000</v>
      </c>
      <c r="V69" s="54">
        <v>0</v>
      </c>
      <c r="W69" s="54">
        <v>348300</v>
      </c>
      <c r="X69" s="54">
        <v>0</v>
      </c>
      <c r="Y69" s="54">
        <v>76400</v>
      </c>
      <c r="Z69" s="54">
        <v>450000</v>
      </c>
      <c r="AA69" s="54">
        <v>148702</v>
      </c>
      <c r="AB69" s="54">
        <v>0</v>
      </c>
      <c r="AC69" s="54">
        <v>75000</v>
      </c>
      <c r="AD69" s="54">
        <v>60000</v>
      </c>
      <c r="AE69" s="54">
        <v>0</v>
      </c>
      <c r="AF69" s="54">
        <v>0</v>
      </c>
      <c r="AG69" s="54">
        <v>145000</v>
      </c>
      <c r="AH69" s="54">
        <v>15900</v>
      </c>
      <c r="AI69" s="54">
        <v>190585</v>
      </c>
      <c r="AJ69" s="54">
        <v>0</v>
      </c>
      <c r="AK69" s="54">
        <v>118945</v>
      </c>
      <c r="AL69" s="54">
        <v>0</v>
      </c>
      <c r="AM69" s="54">
        <v>136658</v>
      </c>
      <c r="AN69" s="54">
        <v>0</v>
      </c>
      <c r="AO69" s="54">
        <v>25000</v>
      </c>
      <c r="AP69" s="54">
        <v>0</v>
      </c>
      <c r="AQ69" s="54">
        <v>15000</v>
      </c>
      <c r="AR69" s="54">
        <v>0</v>
      </c>
      <c r="AS69" s="54">
        <v>80000</v>
      </c>
      <c r="AT69" s="54">
        <v>0</v>
      </c>
      <c r="AU69" s="54">
        <v>56000</v>
      </c>
      <c r="AV69" s="54">
        <v>20000</v>
      </c>
      <c r="AW69" s="54">
        <v>50000</v>
      </c>
      <c r="AX69" s="62">
        <f t="shared" si="0"/>
        <v>1586790</v>
      </c>
      <c r="AY69" s="54">
        <v>0</v>
      </c>
      <c r="AZ69" s="54">
        <v>60000</v>
      </c>
      <c r="BA69" s="54">
        <v>0</v>
      </c>
      <c r="BB69" s="54">
        <v>34400</v>
      </c>
      <c r="BC69" s="54">
        <v>0</v>
      </c>
      <c r="BD69" s="54">
        <v>111000</v>
      </c>
      <c r="BE69" s="54">
        <v>0</v>
      </c>
      <c r="BF69" s="54">
        <v>19950</v>
      </c>
      <c r="BG69" s="54">
        <v>0</v>
      </c>
      <c r="BH69" s="54">
        <v>25000</v>
      </c>
      <c r="BI69" s="54">
        <v>0</v>
      </c>
      <c r="BJ69" s="54">
        <v>150000</v>
      </c>
      <c r="BK69" s="54">
        <v>0</v>
      </c>
      <c r="BL69" s="54">
        <v>53000</v>
      </c>
      <c r="BM69" s="54">
        <v>0</v>
      </c>
      <c r="BN69" s="54">
        <v>216851</v>
      </c>
      <c r="BO69" s="54">
        <v>0</v>
      </c>
      <c r="BP69" s="54">
        <v>24300</v>
      </c>
      <c r="BQ69" s="54">
        <v>0</v>
      </c>
      <c r="BR69" s="54">
        <v>325738</v>
      </c>
      <c r="BS69" s="54">
        <v>0</v>
      </c>
      <c r="BT69" s="54">
        <v>68000</v>
      </c>
      <c r="BU69" s="54">
        <v>0</v>
      </c>
      <c r="BV69" s="54">
        <v>167340</v>
      </c>
      <c r="BW69" s="62">
        <f>SUM(AY69:BV69)</f>
        <v>1255579</v>
      </c>
      <c r="BX69" s="54">
        <v>0</v>
      </c>
      <c r="BY69" s="54">
        <v>50000</v>
      </c>
      <c r="BZ69" s="54">
        <v>0</v>
      </c>
      <c r="CA69" s="54">
        <v>91570</v>
      </c>
      <c r="CB69" s="54">
        <v>80000</v>
      </c>
      <c r="CC69" s="54">
        <v>140000</v>
      </c>
      <c r="CD69" s="54">
        <v>0</v>
      </c>
      <c r="CE69" s="54">
        <v>142160</v>
      </c>
      <c r="CF69" s="54">
        <v>0</v>
      </c>
      <c r="CG69" s="54">
        <v>227628</v>
      </c>
      <c r="CH69" s="54">
        <v>0</v>
      </c>
      <c r="CI69" s="54">
        <v>97000</v>
      </c>
      <c r="CJ69" s="54">
        <v>0</v>
      </c>
      <c r="CK69" s="54">
        <v>160000</v>
      </c>
      <c r="CL69" s="54">
        <v>0</v>
      </c>
      <c r="CM69" s="54">
        <v>60000</v>
      </c>
      <c r="CN69" s="54">
        <v>100000</v>
      </c>
      <c r="CO69" s="54">
        <v>90118</v>
      </c>
      <c r="CP69" s="54">
        <v>0</v>
      </c>
      <c r="CQ69" s="54">
        <v>106750</v>
      </c>
      <c r="CR69" s="54">
        <v>0</v>
      </c>
      <c r="CS69" s="54">
        <v>30000</v>
      </c>
      <c r="CT69" s="54">
        <v>0</v>
      </c>
      <c r="CU69" s="54">
        <v>234135</v>
      </c>
      <c r="CV69" s="62">
        <f t="shared" si="2"/>
        <v>1609361</v>
      </c>
      <c r="CW69" s="90">
        <v>30000</v>
      </c>
      <c r="CX69" s="90">
        <v>10000</v>
      </c>
      <c r="CY69" s="90">
        <v>0</v>
      </c>
      <c r="CZ69" s="90">
        <v>304921</v>
      </c>
      <c r="DA69" s="90">
        <v>0</v>
      </c>
      <c r="DB69" s="90">
        <v>735019</v>
      </c>
      <c r="DC69" s="90">
        <v>0</v>
      </c>
      <c r="DD69" s="90">
        <v>100100</v>
      </c>
      <c r="DE69" s="90">
        <v>0</v>
      </c>
      <c r="DF69" s="90">
        <v>40000</v>
      </c>
      <c r="DG69" s="90">
        <v>0</v>
      </c>
      <c r="DH69" s="90">
        <v>95000</v>
      </c>
      <c r="DI69" s="90">
        <v>0</v>
      </c>
      <c r="DJ69" s="90">
        <v>85221</v>
      </c>
      <c r="DK69" s="90">
        <v>28570</v>
      </c>
      <c r="DL69" s="90">
        <v>129707</v>
      </c>
      <c r="DM69" s="90">
        <v>0</v>
      </c>
      <c r="DN69" s="90">
        <v>108500</v>
      </c>
      <c r="DO69" s="90">
        <v>0</v>
      </c>
      <c r="DP69" s="90">
        <v>80000</v>
      </c>
      <c r="DQ69" s="90">
        <v>0</v>
      </c>
      <c r="DR69" s="90">
        <v>877535</v>
      </c>
      <c r="DS69" s="90">
        <v>0</v>
      </c>
      <c r="DT69" s="90">
        <v>1011672.78</v>
      </c>
      <c r="DU69" s="62">
        <f t="shared" si="3"/>
        <v>3636245.7800000003</v>
      </c>
      <c r="DV69" s="90">
        <v>229040</v>
      </c>
      <c r="DW69" s="90">
        <v>1281136</v>
      </c>
      <c r="DX69" s="90">
        <v>0</v>
      </c>
      <c r="DY69" s="90">
        <v>921227</v>
      </c>
      <c r="DZ69" s="90">
        <v>0</v>
      </c>
      <c r="EA69" s="90">
        <v>25000</v>
      </c>
      <c r="EB69" s="90">
        <v>13000</v>
      </c>
      <c r="EC69" s="90">
        <v>102726</v>
      </c>
      <c r="ED69" s="90">
        <v>0</v>
      </c>
      <c r="EE69" s="90">
        <v>62000</v>
      </c>
      <c r="EF69" s="90">
        <v>0</v>
      </c>
      <c r="EG69" s="90">
        <v>30000</v>
      </c>
      <c r="EH69" s="90">
        <v>13500</v>
      </c>
      <c r="EI69" s="90">
        <v>71000</v>
      </c>
      <c r="EJ69" s="90">
        <v>0</v>
      </c>
      <c r="EK69" s="90">
        <v>79000</v>
      </c>
      <c r="EL69" s="90">
        <v>0</v>
      </c>
      <c r="EM69" s="90">
        <v>30000</v>
      </c>
      <c r="EN69" s="90">
        <v>0</v>
      </c>
      <c r="EO69" s="90">
        <v>170000</v>
      </c>
      <c r="EP69" s="90">
        <v>0</v>
      </c>
      <c r="EQ69" s="90">
        <v>210000</v>
      </c>
      <c r="ER69" s="90">
        <v>0</v>
      </c>
      <c r="ES69" s="90">
        <v>47000</v>
      </c>
      <c r="ET69" s="62">
        <f t="shared" si="4"/>
        <v>3284629</v>
      </c>
    </row>
    <row r="70" spans="1:150" ht="15" customHeight="1">
      <c r="A70" s="59" t="s">
        <v>29</v>
      </c>
      <c r="B70" s="54">
        <v>0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60000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62">
        <f t="shared" si="0"/>
        <v>60000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0</v>
      </c>
      <c r="BE70" s="54">
        <v>0</v>
      </c>
      <c r="BF70" s="54">
        <v>0</v>
      </c>
      <c r="BG70" s="54">
        <v>0</v>
      </c>
      <c r="BH70" s="54">
        <v>0</v>
      </c>
      <c r="BI70" s="54">
        <v>0</v>
      </c>
      <c r="BJ70" s="54">
        <v>0</v>
      </c>
      <c r="BK70" s="54">
        <v>0</v>
      </c>
      <c r="BL70" s="54">
        <v>0</v>
      </c>
      <c r="BM70" s="54">
        <v>0</v>
      </c>
      <c r="BN70" s="54">
        <v>20000</v>
      </c>
      <c r="BO70" s="54">
        <v>0</v>
      </c>
      <c r="BP70" s="54">
        <v>0</v>
      </c>
      <c r="BQ70" s="54">
        <v>0</v>
      </c>
      <c r="BR70" s="54">
        <v>0</v>
      </c>
      <c r="BS70" s="54">
        <v>0</v>
      </c>
      <c r="BT70" s="54">
        <v>0</v>
      </c>
      <c r="BU70" s="54">
        <v>0</v>
      </c>
      <c r="BV70" s="54">
        <v>0</v>
      </c>
      <c r="BW70" s="62">
        <f t="shared" si="1"/>
        <v>20000</v>
      </c>
      <c r="BX70" s="54">
        <v>0</v>
      </c>
      <c r="BY70" s="54">
        <v>61620</v>
      </c>
      <c r="BZ70" s="54">
        <v>0</v>
      </c>
      <c r="CA70" s="54">
        <v>0</v>
      </c>
      <c r="CB70" s="54">
        <v>0</v>
      </c>
      <c r="CC70" s="54">
        <v>0</v>
      </c>
      <c r="CD70" s="54">
        <v>0</v>
      </c>
      <c r="CE70" s="54">
        <v>11300</v>
      </c>
      <c r="CF70" s="54">
        <v>0</v>
      </c>
      <c r="CG70" s="54">
        <v>0</v>
      </c>
      <c r="CH70" s="54">
        <v>0</v>
      </c>
      <c r="CI70" s="54">
        <v>15000</v>
      </c>
      <c r="CJ70" s="54">
        <v>0</v>
      </c>
      <c r="CK70" s="54">
        <v>0</v>
      </c>
      <c r="CL70" s="54">
        <v>0</v>
      </c>
      <c r="CM70" s="54">
        <v>0</v>
      </c>
      <c r="CN70" s="54">
        <v>0</v>
      </c>
      <c r="CO70" s="54">
        <v>0</v>
      </c>
      <c r="CP70" s="54">
        <v>0</v>
      </c>
      <c r="CQ70" s="54">
        <v>0</v>
      </c>
      <c r="CR70" s="54">
        <v>0</v>
      </c>
      <c r="CS70" s="54">
        <v>0</v>
      </c>
      <c r="CT70" s="54">
        <v>0</v>
      </c>
      <c r="CU70" s="54">
        <v>0</v>
      </c>
      <c r="CV70" s="62">
        <f t="shared" si="2"/>
        <v>87920</v>
      </c>
      <c r="CW70" s="90">
        <v>0</v>
      </c>
      <c r="CX70" s="90">
        <v>0</v>
      </c>
      <c r="CY70" s="90">
        <v>0</v>
      </c>
      <c r="CZ70" s="90">
        <v>0</v>
      </c>
      <c r="DA70" s="90">
        <v>0</v>
      </c>
      <c r="DB70" s="90">
        <v>0</v>
      </c>
      <c r="DC70" s="90">
        <v>0</v>
      </c>
      <c r="DD70" s="90">
        <v>0</v>
      </c>
      <c r="DE70" s="90">
        <v>0</v>
      </c>
      <c r="DF70" s="90">
        <v>0</v>
      </c>
      <c r="DG70" s="90">
        <v>0</v>
      </c>
      <c r="DH70" s="90">
        <v>0</v>
      </c>
      <c r="DI70" s="90">
        <v>0</v>
      </c>
      <c r="DJ70" s="90">
        <v>0</v>
      </c>
      <c r="DK70" s="90">
        <v>0</v>
      </c>
      <c r="DL70" s="90">
        <v>0</v>
      </c>
      <c r="DM70" s="90">
        <v>0</v>
      </c>
      <c r="DN70" s="90">
        <v>0</v>
      </c>
      <c r="DO70" s="90">
        <v>0</v>
      </c>
      <c r="DP70" s="90">
        <v>0</v>
      </c>
      <c r="DQ70" s="90">
        <v>0</v>
      </c>
      <c r="DR70" s="90">
        <v>0</v>
      </c>
      <c r="DS70" s="90">
        <v>0</v>
      </c>
      <c r="DT70" s="90">
        <v>0</v>
      </c>
      <c r="DU70" s="62">
        <f t="shared" si="3"/>
        <v>0</v>
      </c>
      <c r="DV70" s="90">
        <v>0</v>
      </c>
      <c r="DW70" s="90">
        <v>0</v>
      </c>
      <c r="DX70" s="90">
        <v>0</v>
      </c>
      <c r="DY70" s="90">
        <v>0</v>
      </c>
      <c r="DZ70" s="90">
        <v>0</v>
      </c>
      <c r="EA70" s="90">
        <v>0</v>
      </c>
      <c r="EB70" s="90">
        <v>0</v>
      </c>
      <c r="EC70" s="90">
        <v>0</v>
      </c>
      <c r="ED70" s="90">
        <v>0</v>
      </c>
      <c r="EE70" s="90">
        <v>0</v>
      </c>
      <c r="EF70" s="90">
        <v>0</v>
      </c>
      <c r="EG70" s="90">
        <v>0</v>
      </c>
      <c r="EH70" s="90">
        <v>0</v>
      </c>
      <c r="EI70" s="90">
        <v>0</v>
      </c>
      <c r="EJ70" s="90">
        <v>0</v>
      </c>
      <c r="EK70" s="90">
        <v>0</v>
      </c>
      <c r="EL70" s="90">
        <v>0</v>
      </c>
      <c r="EM70" s="90">
        <v>0</v>
      </c>
      <c r="EN70" s="90">
        <v>0</v>
      </c>
      <c r="EO70" s="90">
        <v>0</v>
      </c>
      <c r="EP70" s="90">
        <v>0</v>
      </c>
      <c r="EQ70" s="90">
        <v>0</v>
      </c>
      <c r="ER70" s="90">
        <v>0</v>
      </c>
      <c r="ES70" s="90">
        <v>37698</v>
      </c>
      <c r="ET70" s="62">
        <f t="shared" si="4"/>
        <v>37698</v>
      </c>
    </row>
    <row r="71" spans="1:150" ht="15" customHeight="1">
      <c r="A71" s="59" t="s">
        <v>51</v>
      </c>
      <c r="B71" s="54">
        <v>77000</v>
      </c>
      <c r="C71" s="54">
        <v>0</v>
      </c>
      <c r="D71" s="54">
        <v>90000</v>
      </c>
      <c r="E71" s="54">
        <v>0</v>
      </c>
      <c r="F71" s="54">
        <v>228683</v>
      </c>
      <c r="G71" s="54">
        <v>0</v>
      </c>
      <c r="H71" s="54">
        <v>30000</v>
      </c>
      <c r="I71" s="54">
        <v>0</v>
      </c>
      <c r="J71" s="54">
        <v>65000</v>
      </c>
      <c r="K71" s="54">
        <v>0</v>
      </c>
      <c r="L71" s="54">
        <v>82700</v>
      </c>
      <c r="M71" s="54">
        <v>0</v>
      </c>
      <c r="N71" s="54">
        <v>54373</v>
      </c>
      <c r="O71" s="54">
        <v>0</v>
      </c>
      <c r="P71" s="54">
        <v>88000</v>
      </c>
      <c r="Q71" s="54">
        <v>0</v>
      </c>
      <c r="R71" s="54">
        <v>43000</v>
      </c>
      <c r="S71" s="54">
        <v>0</v>
      </c>
      <c r="T71" s="54">
        <v>46930</v>
      </c>
      <c r="U71" s="54">
        <v>0</v>
      </c>
      <c r="V71" s="54">
        <v>150000</v>
      </c>
      <c r="W71" s="54">
        <v>0</v>
      </c>
      <c r="X71" s="54">
        <v>79950</v>
      </c>
      <c r="Y71" s="54">
        <v>0</v>
      </c>
      <c r="Z71" s="54">
        <v>261500</v>
      </c>
      <c r="AA71" s="54">
        <v>0</v>
      </c>
      <c r="AB71" s="54">
        <v>30000</v>
      </c>
      <c r="AC71" s="54">
        <v>0</v>
      </c>
      <c r="AD71" s="54">
        <v>65000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62">
        <f t="shared" si="0"/>
        <v>356500</v>
      </c>
      <c r="AY71" s="54">
        <v>0</v>
      </c>
      <c r="AZ71" s="54">
        <v>0</v>
      </c>
      <c r="BA71" s="54">
        <v>0</v>
      </c>
      <c r="BB71" s="54">
        <v>0</v>
      </c>
      <c r="BC71" s="54">
        <v>60000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0</v>
      </c>
      <c r="BO71" s="54">
        <v>0</v>
      </c>
      <c r="BP71" s="54">
        <v>0</v>
      </c>
      <c r="BQ71" s="54">
        <v>0</v>
      </c>
      <c r="BR71" s="54">
        <v>0</v>
      </c>
      <c r="BS71" s="54">
        <v>0</v>
      </c>
      <c r="BT71" s="54">
        <v>0</v>
      </c>
      <c r="BU71" s="54">
        <v>0</v>
      </c>
      <c r="BV71" s="54">
        <v>0</v>
      </c>
      <c r="BW71" s="62">
        <f t="shared" si="1"/>
        <v>60000</v>
      </c>
      <c r="BX71" s="54">
        <v>0</v>
      </c>
      <c r="BY71" s="54">
        <v>0</v>
      </c>
      <c r="BZ71" s="54">
        <v>0</v>
      </c>
      <c r="CA71" s="54">
        <v>0</v>
      </c>
      <c r="CB71" s="54">
        <v>0</v>
      </c>
      <c r="CC71" s="54">
        <v>0</v>
      </c>
      <c r="CD71" s="54">
        <v>0</v>
      </c>
      <c r="CE71" s="54">
        <v>0</v>
      </c>
      <c r="CF71" s="54">
        <v>0</v>
      </c>
      <c r="CG71" s="54">
        <v>0</v>
      </c>
      <c r="CH71" s="54">
        <v>0</v>
      </c>
      <c r="CI71" s="54">
        <v>0</v>
      </c>
      <c r="CJ71" s="54">
        <v>0</v>
      </c>
      <c r="CK71" s="54">
        <v>0</v>
      </c>
      <c r="CL71" s="54">
        <v>0</v>
      </c>
      <c r="CM71" s="54">
        <v>0</v>
      </c>
      <c r="CN71" s="54">
        <v>120000</v>
      </c>
      <c r="CO71" s="54">
        <v>0</v>
      </c>
      <c r="CP71" s="54">
        <v>0</v>
      </c>
      <c r="CQ71" s="54">
        <v>0</v>
      </c>
      <c r="CR71" s="54">
        <v>0</v>
      </c>
      <c r="CS71" s="54">
        <v>0</v>
      </c>
      <c r="CT71" s="54">
        <v>0</v>
      </c>
      <c r="CU71" s="54">
        <v>0</v>
      </c>
      <c r="CV71" s="62">
        <f t="shared" si="2"/>
        <v>120000</v>
      </c>
      <c r="CW71" s="90">
        <v>0</v>
      </c>
      <c r="CX71" s="90">
        <v>0</v>
      </c>
      <c r="CY71" s="90">
        <v>15000</v>
      </c>
      <c r="CZ71" s="90">
        <v>0</v>
      </c>
      <c r="DA71" s="90">
        <v>40000</v>
      </c>
      <c r="DB71" s="90">
        <v>0</v>
      </c>
      <c r="DC71" s="90">
        <v>59000</v>
      </c>
      <c r="DD71" s="90">
        <v>0</v>
      </c>
      <c r="DE71" s="90">
        <v>16265.66</v>
      </c>
      <c r="DF71" s="90">
        <v>0</v>
      </c>
      <c r="DG71" s="90">
        <v>20000</v>
      </c>
      <c r="DH71" s="90">
        <v>0</v>
      </c>
      <c r="DI71" s="90">
        <v>310000</v>
      </c>
      <c r="DJ71" s="90">
        <v>0</v>
      </c>
      <c r="DK71" s="90">
        <v>60000</v>
      </c>
      <c r="DL71" s="90">
        <v>0</v>
      </c>
      <c r="DM71" s="90">
        <v>54050700</v>
      </c>
      <c r="DN71" s="90">
        <v>0</v>
      </c>
      <c r="DO71" s="90">
        <v>10000</v>
      </c>
      <c r="DP71" s="90">
        <v>0</v>
      </c>
      <c r="DQ71" s="90">
        <v>0</v>
      </c>
      <c r="DR71" s="90">
        <v>0</v>
      </c>
      <c r="DS71" s="90">
        <v>0</v>
      </c>
      <c r="DT71" s="90">
        <v>0</v>
      </c>
      <c r="DU71" s="62">
        <f t="shared" si="3"/>
        <v>54580965.659999996</v>
      </c>
      <c r="DV71" s="90">
        <v>40000</v>
      </c>
      <c r="DW71" s="90">
        <v>0</v>
      </c>
      <c r="DX71" s="90">
        <v>40000</v>
      </c>
      <c r="DY71" s="90">
        <v>0</v>
      </c>
      <c r="DZ71" s="90">
        <v>60000</v>
      </c>
      <c r="EA71" s="90">
        <v>0</v>
      </c>
      <c r="EB71" s="90">
        <v>95000</v>
      </c>
      <c r="EC71" s="90">
        <v>0</v>
      </c>
      <c r="ED71" s="90">
        <v>40000</v>
      </c>
      <c r="EE71" s="90">
        <v>0</v>
      </c>
      <c r="EF71" s="90">
        <v>61000</v>
      </c>
      <c r="EG71" s="90">
        <v>0</v>
      </c>
      <c r="EH71" s="90">
        <v>20000</v>
      </c>
      <c r="EI71" s="90">
        <v>0</v>
      </c>
      <c r="EJ71" s="90">
        <v>90000</v>
      </c>
      <c r="EK71" s="90">
        <v>0</v>
      </c>
      <c r="EL71" s="90">
        <v>40000</v>
      </c>
      <c r="EM71" s="90">
        <v>0</v>
      </c>
      <c r="EN71" s="90">
        <v>60000</v>
      </c>
      <c r="EO71" s="90">
        <v>0</v>
      </c>
      <c r="EP71" s="90">
        <v>39200</v>
      </c>
      <c r="EQ71" s="90">
        <v>0</v>
      </c>
      <c r="ER71" s="90">
        <v>0</v>
      </c>
      <c r="ES71" s="90">
        <v>0</v>
      </c>
      <c r="ET71" s="62">
        <f t="shared" si="4"/>
        <v>585200</v>
      </c>
    </row>
    <row r="72" spans="1:150" ht="9.75" customHeight="1">
      <c r="A72" s="38"/>
    </row>
    <row r="73" spans="1:150" ht="15" customHeight="1">
      <c r="A73" s="36" t="s">
        <v>2</v>
      </c>
      <c r="B73" s="43">
        <f t="shared" ref="B73:AX73" si="5">SUM(B8:B71)</f>
        <v>126998830</v>
      </c>
      <c r="C73" s="43">
        <f t="shared" si="5"/>
        <v>180283039</v>
      </c>
      <c r="D73" s="43">
        <f t="shared" si="5"/>
        <v>151918470.25999999</v>
      </c>
      <c r="E73" s="43">
        <f t="shared" si="5"/>
        <v>151023756</v>
      </c>
      <c r="F73" s="43">
        <f t="shared" si="5"/>
        <v>139933643</v>
      </c>
      <c r="G73" s="43">
        <f t="shared" si="5"/>
        <v>186703613</v>
      </c>
      <c r="H73" s="43">
        <f t="shared" si="5"/>
        <v>120346527</v>
      </c>
      <c r="I73" s="43">
        <f t="shared" si="5"/>
        <v>209656641</v>
      </c>
      <c r="J73" s="43">
        <f t="shared" si="5"/>
        <v>134363367</v>
      </c>
      <c r="K73" s="43">
        <f t="shared" si="5"/>
        <v>184710096</v>
      </c>
      <c r="L73" s="43">
        <f t="shared" si="5"/>
        <v>103632908</v>
      </c>
      <c r="M73" s="43">
        <f t="shared" si="5"/>
        <v>161546934</v>
      </c>
      <c r="N73" s="43">
        <f t="shared" si="5"/>
        <v>189673374</v>
      </c>
      <c r="O73" s="43">
        <f t="shared" si="5"/>
        <v>153627794</v>
      </c>
      <c r="P73" s="43">
        <f t="shared" si="5"/>
        <v>116805691</v>
      </c>
      <c r="Q73" s="43">
        <f t="shared" si="5"/>
        <v>886808337</v>
      </c>
      <c r="R73" s="43">
        <f t="shared" si="5"/>
        <v>199104069</v>
      </c>
      <c r="S73" s="43">
        <f t="shared" si="5"/>
        <v>112161418</v>
      </c>
      <c r="T73" s="43">
        <f t="shared" si="5"/>
        <v>136273446</v>
      </c>
      <c r="U73" s="43">
        <f t="shared" si="5"/>
        <v>146375797</v>
      </c>
      <c r="V73" s="43">
        <f t="shared" si="5"/>
        <v>170382202</v>
      </c>
      <c r="W73" s="43">
        <f t="shared" si="5"/>
        <v>37499159</v>
      </c>
      <c r="X73" s="43">
        <f t="shared" si="5"/>
        <v>175543769</v>
      </c>
      <c r="Y73" s="43">
        <f t="shared" si="5"/>
        <v>132241870</v>
      </c>
      <c r="Z73" s="43">
        <f t="shared" si="5"/>
        <v>183493584.61000001</v>
      </c>
      <c r="AA73" s="43">
        <f t="shared" si="5"/>
        <v>145992316</v>
      </c>
      <c r="AB73" s="43">
        <f t="shared" si="5"/>
        <v>161987510</v>
      </c>
      <c r="AC73" s="43">
        <f t="shared" si="5"/>
        <v>121117185</v>
      </c>
      <c r="AD73" s="43">
        <f t="shared" si="5"/>
        <v>66544359.169999994</v>
      </c>
      <c r="AE73" s="43">
        <f t="shared" si="5"/>
        <v>20740669.879999995</v>
      </c>
      <c r="AF73" s="43">
        <f t="shared" si="5"/>
        <v>39311610</v>
      </c>
      <c r="AG73" s="43">
        <f t="shared" si="5"/>
        <v>27959329</v>
      </c>
      <c r="AH73" s="43">
        <f t="shared" si="5"/>
        <v>36255625</v>
      </c>
      <c r="AI73" s="43">
        <f t="shared" si="5"/>
        <v>478585</v>
      </c>
      <c r="AJ73" s="43">
        <f t="shared" si="5"/>
        <v>10409349</v>
      </c>
      <c r="AK73" s="43">
        <f t="shared" si="5"/>
        <v>595770</v>
      </c>
      <c r="AL73" s="43">
        <f t="shared" si="5"/>
        <v>15016760</v>
      </c>
      <c r="AM73" s="43">
        <f t="shared" si="5"/>
        <v>40104919</v>
      </c>
      <c r="AN73" s="43">
        <f t="shared" si="5"/>
        <v>33612584</v>
      </c>
      <c r="AO73" s="43">
        <f t="shared" si="5"/>
        <v>61917921</v>
      </c>
      <c r="AP73" s="43">
        <f t="shared" si="5"/>
        <v>41409199</v>
      </c>
      <c r="AQ73" s="43">
        <f t="shared" si="5"/>
        <v>38466431</v>
      </c>
      <c r="AR73" s="43">
        <f t="shared" si="5"/>
        <v>67710396</v>
      </c>
      <c r="AS73" s="43">
        <f t="shared" si="5"/>
        <v>45350081</v>
      </c>
      <c r="AT73" s="43">
        <f t="shared" si="5"/>
        <v>131243388</v>
      </c>
      <c r="AU73" s="43">
        <f t="shared" si="5"/>
        <v>34419944</v>
      </c>
      <c r="AV73" s="43">
        <f t="shared" si="5"/>
        <v>116691900</v>
      </c>
      <c r="AW73" s="43">
        <f t="shared" si="5"/>
        <v>59540259</v>
      </c>
      <c r="AX73" s="43">
        <f t="shared" si="5"/>
        <v>1500369674.6599998</v>
      </c>
      <c r="AY73" s="43">
        <f t="shared" ref="AY73:BW73" si="6">SUM(AY8:AY71)</f>
        <v>408627662</v>
      </c>
      <c r="AZ73" s="43">
        <f t="shared" si="6"/>
        <v>37991097</v>
      </c>
      <c r="BA73" s="43">
        <f t="shared" si="6"/>
        <v>49401009</v>
      </c>
      <c r="BB73" s="43">
        <f t="shared" si="6"/>
        <v>51963162</v>
      </c>
      <c r="BC73" s="43">
        <f t="shared" si="6"/>
        <v>91941967.790000007</v>
      </c>
      <c r="BD73" s="43">
        <f t="shared" si="6"/>
        <v>34709465.909999996</v>
      </c>
      <c r="BE73" s="43">
        <f t="shared" si="6"/>
        <v>61534034.740000002</v>
      </c>
      <c r="BF73" s="43">
        <f t="shared" si="6"/>
        <v>31716148</v>
      </c>
      <c r="BG73" s="43">
        <f t="shared" si="6"/>
        <v>86371751</v>
      </c>
      <c r="BH73" s="43">
        <f t="shared" si="6"/>
        <v>42910582</v>
      </c>
      <c r="BI73" s="43">
        <f t="shared" si="6"/>
        <v>81257005</v>
      </c>
      <c r="BJ73" s="43">
        <f t="shared" si="6"/>
        <v>39946568</v>
      </c>
      <c r="BK73" s="43">
        <f t="shared" si="6"/>
        <v>161096991</v>
      </c>
      <c r="BL73" s="43">
        <f t="shared" si="6"/>
        <v>49284180</v>
      </c>
      <c r="BM73" s="43">
        <f t="shared" si="6"/>
        <v>123859818</v>
      </c>
      <c r="BN73" s="43">
        <f t="shared" si="6"/>
        <v>79767357</v>
      </c>
      <c r="BO73" s="43">
        <f t="shared" si="6"/>
        <v>67058515</v>
      </c>
      <c r="BP73" s="43">
        <f t="shared" si="6"/>
        <v>108009559</v>
      </c>
      <c r="BQ73" s="43">
        <f t="shared" si="6"/>
        <v>98009660</v>
      </c>
      <c r="BR73" s="43">
        <f t="shared" si="6"/>
        <v>79715782</v>
      </c>
      <c r="BS73" s="43">
        <f t="shared" si="6"/>
        <v>217274034</v>
      </c>
      <c r="BT73" s="43">
        <f t="shared" si="6"/>
        <v>36624835</v>
      </c>
      <c r="BU73" s="43">
        <f t="shared" si="6"/>
        <v>155705110.13000011</v>
      </c>
      <c r="BV73" s="43">
        <f t="shared" si="6"/>
        <v>83697298.909999996</v>
      </c>
      <c r="BW73" s="43">
        <f t="shared" si="6"/>
        <v>2278473592.4800005</v>
      </c>
      <c r="BX73" s="43">
        <f>SUM(BX8:BX71)</f>
        <v>118844212</v>
      </c>
      <c r="BY73" s="43">
        <f t="shared" ref="BY73:CU73" si="7">SUM(BY8:BY71)</f>
        <v>80452631</v>
      </c>
      <c r="BZ73" s="43">
        <f t="shared" si="7"/>
        <v>134943253</v>
      </c>
      <c r="CA73" s="43">
        <f t="shared" si="7"/>
        <v>88405922</v>
      </c>
      <c r="CB73" s="43">
        <f t="shared" si="7"/>
        <v>212336917</v>
      </c>
      <c r="CC73" s="43">
        <f t="shared" si="7"/>
        <v>90202060</v>
      </c>
      <c r="CD73" s="43">
        <f t="shared" si="7"/>
        <v>124790197</v>
      </c>
      <c r="CE73" s="43">
        <f t="shared" si="7"/>
        <v>57523291</v>
      </c>
      <c r="CF73" s="43">
        <f t="shared" si="7"/>
        <v>127716415.18000001</v>
      </c>
      <c r="CG73" s="43">
        <f t="shared" si="7"/>
        <v>124225033</v>
      </c>
      <c r="CH73" s="43">
        <f t="shared" si="7"/>
        <v>162797815</v>
      </c>
      <c r="CI73" s="43">
        <f t="shared" si="7"/>
        <v>135613309</v>
      </c>
      <c r="CJ73" s="43">
        <f t="shared" si="7"/>
        <v>126214719.48999999</v>
      </c>
      <c r="CK73" s="43">
        <f t="shared" si="7"/>
        <v>106753926</v>
      </c>
      <c r="CL73" s="43">
        <f t="shared" si="7"/>
        <v>249566785.69999999</v>
      </c>
      <c r="CM73" s="43">
        <f t="shared" si="7"/>
        <v>106695569</v>
      </c>
      <c r="CN73" s="43">
        <f t="shared" si="7"/>
        <v>137352291.37</v>
      </c>
      <c r="CO73" s="43">
        <f t="shared" si="7"/>
        <v>109380237.02000003</v>
      </c>
      <c r="CP73" s="43">
        <f t="shared" si="7"/>
        <v>114640391</v>
      </c>
      <c r="CQ73" s="43">
        <f t="shared" si="7"/>
        <v>108210962</v>
      </c>
      <c r="CR73" s="43">
        <f t="shared" si="7"/>
        <v>169937776</v>
      </c>
      <c r="CS73" s="43">
        <f t="shared" si="7"/>
        <v>79578876</v>
      </c>
      <c r="CT73" s="43">
        <f t="shared" si="7"/>
        <v>125026204</v>
      </c>
      <c r="CU73" s="43">
        <f t="shared" si="7"/>
        <v>134442579.81999999</v>
      </c>
      <c r="CV73" s="43">
        <f t="shared" ref="CV73" si="8">+CV8+CV12+CV13+CV14+CV15+CV19+CV18+CV20+CV21+CV24+CV25+CV26+CV27+CV28+CV29+CV30+CV38+CV39+CV41+CV42+CV43+CV44+CV47+CV48+CV49+CV51+CV50+CV55+CV56+CV58+CV60+CV61++CV63+CV64+CV65+CV66+CV69+CV70+CV71</f>
        <v>3025651372.5800004</v>
      </c>
      <c r="CW73" s="43">
        <f>SUM(CW8:CW71)</f>
        <v>173990366</v>
      </c>
      <c r="CX73" s="43">
        <f t="shared" ref="CX73:DS73" si="9">SUM(CX8:CX71)</f>
        <v>124903645</v>
      </c>
      <c r="CY73" s="43">
        <f t="shared" si="9"/>
        <v>186795568</v>
      </c>
      <c r="CZ73" s="43">
        <f t="shared" si="9"/>
        <v>91229254</v>
      </c>
      <c r="DA73" s="43">
        <f t="shared" si="9"/>
        <v>90513410</v>
      </c>
      <c r="DB73" s="43">
        <f t="shared" si="9"/>
        <v>11814417</v>
      </c>
      <c r="DC73" s="43">
        <f t="shared" si="9"/>
        <v>44541124.5</v>
      </c>
      <c r="DD73" s="43">
        <f t="shared" si="9"/>
        <v>2812336.5</v>
      </c>
      <c r="DE73" s="43">
        <f t="shared" si="9"/>
        <v>207967135.36999997</v>
      </c>
      <c r="DF73" s="43">
        <f t="shared" si="9"/>
        <v>3005794.05</v>
      </c>
      <c r="DG73" s="43">
        <f t="shared" si="9"/>
        <v>178765674</v>
      </c>
      <c r="DH73" s="43">
        <f t="shared" si="9"/>
        <v>3946365</v>
      </c>
      <c r="DI73" s="43">
        <f t="shared" si="9"/>
        <v>150191501</v>
      </c>
      <c r="DJ73" s="43">
        <f t="shared" si="9"/>
        <v>70651742</v>
      </c>
      <c r="DK73" s="43">
        <f t="shared" si="9"/>
        <v>111294945</v>
      </c>
      <c r="DL73" s="43">
        <f t="shared" si="9"/>
        <v>9480683</v>
      </c>
      <c r="DM73" s="43">
        <f t="shared" si="9"/>
        <v>142869171.79999998</v>
      </c>
      <c r="DN73" s="43">
        <f t="shared" si="9"/>
        <v>124315210.25999999</v>
      </c>
      <c r="DO73" s="43">
        <f t="shared" si="9"/>
        <v>127476605.7</v>
      </c>
      <c r="DP73" s="43">
        <f t="shared" si="9"/>
        <v>58157429</v>
      </c>
      <c r="DQ73" s="43">
        <f t="shared" si="9"/>
        <v>120646188.7</v>
      </c>
      <c r="DR73" s="43">
        <f t="shared" si="9"/>
        <v>110912852.62</v>
      </c>
      <c r="DS73" s="43">
        <f t="shared" si="9"/>
        <v>167089590.14999998</v>
      </c>
      <c r="DT73" s="43">
        <f>SUM(DT8:DT71)</f>
        <v>60382278.610000007</v>
      </c>
      <c r="DU73" s="43">
        <f>SUM(DU8:DU71)</f>
        <v>2373753287.2599998</v>
      </c>
      <c r="DV73" s="43">
        <f t="shared" ref="DV73:ET73" si="10">SUM(DV8:DV71)</f>
        <v>110845248</v>
      </c>
      <c r="DW73" s="43">
        <f t="shared" si="10"/>
        <v>55090345</v>
      </c>
      <c r="DX73" s="43">
        <f t="shared" si="10"/>
        <v>109409772.38</v>
      </c>
      <c r="DY73" s="43">
        <f t="shared" si="10"/>
        <v>29739522</v>
      </c>
      <c r="DZ73" s="43">
        <f t="shared" si="10"/>
        <v>90531458</v>
      </c>
      <c r="EA73" s="43">
        <f t="shared" si="10"/>
        <v>77954752</v>
      </c>
      <c r="EB73" s="43">
        <f t="shared" si="10"/>
        <v>107971229</v>
      </c>
      <c r="EC73" s="43">
        <f t="shared" si="10"/>
        <v>73374398</v>
      </c>
      <c r="ED73" s="43">
        <f t="shared" si="10"/>
        <v>148499557.90000001</v>
      </c>
      <c r="EE73" s="43">
        <f t="shared" si="10"/>
        <v>61275599.899999999</v>
      </c>
      <c r="EF73" s="43">
        <f t="shared" si="10"/>
        <v>112610220</v>
      </c>
      <c r="EG73" s="43">
        <f t="shared" si="10"/>
        <v>117473674</v>
      </c>
      <c r="EH73" s="43">
        <f t="shared" si="10"/>
        <v>122122717</v>
      </c>
      <c r="EI73" s="43">
        <f t="shared" si="10"/>
        <v>92066775</v>
      </c>
      <c r="EJ73" s="43">
        <f t="shared" si="10"/>
        <v>95122873</v>
      </c>
      <c r="EK73" s="43">
        <f t="shared" si="10"/>
        <v>107157862</v>
      </c>
      <c r="EL73" s="43">
        <f t="shared" si="10"/>
        <v>109892522.60000002</v>
      </c>
      <c r="EM73" s="43">
        <f t="shared" si="10"/>
        <v>65149261.019999996</v>
      </c>
      <c r="EN73" s="43">
        <f t="shared" si="10"/>
        <v>135037649.64000002</v>
      </c>
      <c r="EO73" s="43">
        <f t="shared" si="10"/>
        <v>89049865.329999998</v>
      </c>
      <c r="EP73" s="43">
        <f t="shared" si="10"/>
        <v>96207870.049999997</v>
      </c>
      <c r="EQ73" s="43">
        <f t="shared" si="10"/>
        <v>93465148.219999984</v>
      </c>
      <c r="ER73" s="43">
        <f t="shared" si="10"/>
        <v>89795592</v>
      </c>
      <c r="ES73" s="43">
        <f t="shared" si="10"/>
        <v>170476194</v>
      </c>
      <c r="ET73" s="43">
        <f t="shared" si="10"/>
        <v>2360320106.04</v>
      </c>
    </row>
    <row r="75" spans="1:150" s="45" customFormat="1" ht="15" customHeight="1">
      <c r="A75" s="48" t="s">
        <v>56</v>
      </c>
    </row>
    <row r="76" spans="1:150" s="45" customFormat="1" ht="21" customHeight="1">
      <c r="A76" s="63"/>
      <c r="G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DU76" s="78"/>
    </row>
    <row r="77" spans="1:150" s="45" customFormat="1" ht="21" customHeight="1">
      <c r="A77" s="49" t="s">
        <v>62</v>
      </c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</row>
    <row r="78" spans="1:150" s="45" customFormat="1" ht="21" customHeight="1">
      <c r="A78" s="50" t="s">
        <v>63</v>
      </c>
    </row>
    <row r="79" spans="1:150" s="45" customFormat="1" ht="15" customHeight="1"/>
    <row r="80" spans="1:150" s="45" customFormat="1" ht="17.25" customHeight="1"/>
    <row r="81" spans="1:1" s="45" customFormat="1" ht="15" customHeight="1">
      <c r="A81" s="33"/>
    </row>
    <row r="82" spans="1:1" ht="15" customHeight="1">
      <c r="A82" s="22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  <row r="88" spans="1:1" ht="15" customHeight="1">
      <c r="A88" s="1"/>
    </row>
    <row r="89" spans="1:1" ht="15" customHeight="1">
      <c r="A89" s="1"/>
    </row>
    <row r="90" spans="1:1" ht="15" customHeight="1">
      <c r="A90" s="1"/>
    </row>
    <row r="91" spans="1:1" ht="15" customHeight="1">
      <c r="A91" s="1"/>
    </row>
    <row r="92" spans="1:1" ht="15" customHeight="1">
      <c r="A92" s="1"/>
    </row>
    <row r="93" spans="1:1" ht="15" customHeight="1">
      <c r="A93" s="1"/>
    </row>
    <row r="94" spans="1:1" ht="15" customHeight="1">
      <c r="A94" s="1"/>
    </row>
    <row r="95" spans="1:1" ht="15" customHeight="1">
      <c r="A95" s="1"/>
    </row>
    <row r="96" spans="1:1" ht="15" customHeight="1">
      <c r="A96" s="1"/>
    </row>
    <row r="97" spans="1:1" ht="15" customHeight="1">
      <c r="A97" s="1"/>
    </row>
    <row r="98" spans="1:1" ht="15" customHeight="1">
      <c r="A98" s="1"/>
    </row>
    <row r="99" spans="1:1" ht="15" customHeight="1">
      <c r="A99" s="1"/>
    </row>
    <row r="100" spans="1:1" ht="15" customHeight="1">
      <c r="A100" s="1"/>
    </row>
    <row r="101" spans="1:1" ht="15" customHeight="1">
      <c r="A101" s="1"/>
    </row>
    <row r="102" spans="1:1" ht="15" customHeight="1">
      <c r="A102" s="1"/>
    </row>
    <row r="103" spans="1:1" ht="15" customHeight="1">
      <c r="A103" s="1"/>
    </row>
    <row r="104" spans="1:1" ht="15" customHeight="1">
      <c r="A104" s="1"/>
    </row>
  </sheetData>
  <mergeCells count="84">
    <mergeCell ref="DV5:ET5"/>
    <mergeCell ref="DV6:DW6"/>
    <mergeCell ref="DX6:DY6"/>
    <mergeCell ref="DZ6:EA6"/>
    <mergeCell ref="EB6:EC6"/>
    <mergeCell ref="ED6:EE6"/>
    <mergeCell ref="EF6:EG6"/>
    <mergeCell ref="EH6:EI6"/>
    <mergeCell ref="EJ6:EK6"/>
    <mergeCell ref="EL6:EM6"/>
    <mergeCell ref="EN6:EO6"/>
    <mergeCell ref="EP6:EQ6"/>
    <mergeCell ref="ER6:ES6"/>
    <mergeCell ref="ET6:ET7"/>
    <mergeCell ref="CW5:DU5"/>
    <mergeCell ref="CW6:CX6"/>
    <mergeCell ref="CY6:CZ6"/>
    <mergeCell ref="DA6:DB6"/>
    <mergeCell ref="DC6:DD6"/>
    <mergeCell ref="DE6:DF6"/>
    <mergeCell ref="DG6:DH6"/>
    <mergeCell ref="DI6:DJ6"/>
    <mergeCell ref="DK6:DL6"/>
    <mergeCell ref="DM6:DN6"/>
    <mergeCell ref="DO6:DP6"/>
    <mergeCell ref="DQ6:DR6"/>
    <mergeCell ref="DS6:DT6"/>
    <mergeCell ref="DU6:DU7"/>
    <mergeCell ref="A5:A7"/>
    <mergeCell ref="AY5:BW5"/>
    <mergeCell ref="AY6:AZ6"/>
    <mergeCell ref="BA6:BB6"/>
    <mergeCell ref="BC6:BD6"/>
    <mergeCell ref="BE6:BF6"/>
    <mergeCell ref="BG6:BH6"/>
    <mergeCell ref="BI6:BJ6"/>
    <mergeCell ref="BK6:BL6"/>
    <mergeCell ref="BM6:BN6"/>
    <mergeCell ref="BO6:BP6"/>
    <mergeCell ref="BQ6:BR6"/>
    <mergeCell ref="BS6:BT6"/>
    <mergeCell ref="BU6:BV6"/>
    <mergeCell ref="BW6:BW7"/>
    <mergeCell ref="B5:Y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5:AX5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X7"/>
    <mergeCell ref="BX5:CV5"/>
    <mergeCell ref="BX6:BY6"/>
    <mergeCell ref="BZ6:CA6"/>
    <mergeCell ref="CB6:CC6"/>
    <mergeCell ref="CD6:CE6"/>
    <mergeCell ref="CF6:CG6"/>
    <mergeCell ref="CH6:CI6"/>
    <mergeCell ref="CJ6:CK6"/>
    <mergeCell ref="CL6:CM6"/>
    <mergeCell ref="CN6:CO6"/>
    <mergeCell ref="CP6:CQ6"/>
    <mergeCell ref="CR6:CS6"/>
    <mergeCell ref="CT6:CU6"/>
    <mergeCell ref="CV6:CV7"/>
  </mergeCells>
  <pageMargins left="0.24" right="0.26" top="0.74803149606299213" bottom="0.74803149606299213" header="0.31496062992125984" footer="0.31496062992125984"/>
  <pageSetup paperSize="14" orientation="portrait" r:id="rId1"/>
  <ignoredErrors>
    <ignoredError sqref="AX8:AX71" formulaRange="1"/>
    <ignoredError sqref="CV7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Contenidos</vt:lpstr>
      <vt:lpstr>Entidades reportantes</vt:lpstr>
      <vt:lpstr>ROS recibidos</vt:lpstr>
      <vt:lpstr>ROS con indicios LA_FT</vt:lpstr>
      <vt:lpstr>Supervisiones</vt:lpstr>
      <vt:lpstr>Procesos sancionatorios</vt:lpstr>
      <vt:lpstr>Información Fiscalía</vt:lpstr>
      <vt:lpstr>N° DPTE</vt:lpstr>
      <vt:lpstr>Monto DPTE</vt:lpstr>
      <vt:lpstr>'Entidades reportantes'!Área_de_impresión</vt:lpstr>
      <vt:lpstr>'Información Fiscalía'!Área_de_impresión</vt:lpstr>
      <vt:lpstr>'Monto DPTE'!Área_de_impresión</vt:lpstr>
      <vt:lpstr>'N° DPTE'!Área_de_impresión</vt:lpstr>
      <vt:lpstr>'Procesos sancionatorios'!Área_de_impresión</vt:lpstr>
      <vt:lpstr>'ROS con indicios LA_FT'!Área_de_impresión</vt:lpstr>
      <vt:lpstr>'ROS recibidos'!Área_de_impresión</vt:lpstr>
      <vt:lpstr>Supervisiones!Área_de_impresión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Difusión y Estudios UAF</dc:creator>
  <cp:lastModifiedBy>Difusión y Estudios ∞</cp:lastModifiedBy>
  <cp:lastPrinted>2011-12-20T17:55:39Z</cp:lastPrinted>
  <dcterms:created xsi:type="dcterms:W3CDTF">2011-02-16T13:19:35Z</dcterms:created>
  <dcterms:modified xsi:type="dcterms:W3CDTF">2025-04-23T22:37:27Z</dcterms:modified>
</cp:coreProperties>
</file>