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carrasco\Desktop\"/>
    </mc:Choice>
  </mc:AlternateContent>
  <xr:revisionPtr revIDLastSave="0" documentId="13_ncr:1_{655CF494-BD2E-409C-9866-B0A5CCB8A504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Contenidos" sheetId="13" r:id="rId1"/>
    <sheet name="Entidades reportantes" sheetId="3" r:id="rId2"/>
    <sheet name="ROS recibidos" sheetId="1" r:id="rId3"/>
    <sheet name="ROS con indicios LA_FT" sheetId="12" r:id="rId4"/>
    <sheet name="Supervisiones" sheetId="21" r:id="rId5"/>
    <sheet name="Procesos sancionatorios" sheetId="23" r:id="rId6"/>
    <sheet name="Información Fiscalía" sheetId="22" r:id="rId7"/>
  </sheets>
  <definedNames>
    <definedName name="_xlnm._FilterDatabase" localSheetId="1" hidden="1">'Entidades reportantes'!$A$6:$AA$59</definedName>
    <definedName name="_xlnm._FilterDatabase" localSheetId="5" hidden="1">'Procesos sancionatorios'!$B$6:$AZ$62</definedName>
    <definedName name="_xlnm._FilterDatabase" localSheetId="2" hidden="1">'ROS recibidos'!$A$6:$BN$62</definedName>
    <definedName name="_xlnm._FilterDatabase" localSheetId="4" hidden="1">Supervisiones!$B$6:$BA$61</definedName>
    <definedName name="_xlnm.Print_Area" localSheetId="1">'Entidades reportantes'!$A$1:$A$77</definedName>
    <definedName name="_xlnm.Print_Area" localSheetId="6">'Información Fiscalía'!$A$1:$A$14</definedName>
    <definedName name="_xlnm.Print_Area" localSheetId="5">'Procesos sancionatorios'!$A$1:$A$71</definedName>
    <definedName name="_xlnm.Print_Area" localSheetId="3">'ROS con indicios LA_FT'!$A$1:$A$72</definedName>
    <definedName name="_xlnm.Print_Area" localSheetId="2">'ROS recibidos'!$A$1:$A$69</definedName>
    <definedName name="_xlnm.Print_Area" localSheetId="4">Supervisiones!$A$2:$A$68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32" i="1" l="1"/>
  <c r="BN33" i="1"/>
  <c r="BA64" i="12"/>
  <c r="BC64" i="3"/>
  <c r="BD64" i="3"/>
  <c r="BE64" i="3"/>
  <c r="BF64" i="3"/>
  <c r="BG64" i="3"/>
  <c r="BH64" i="3"/>
  <c r="BI64" i="3"/>
  <c r="BJ64" i="3"/>
  <c r="BK64" i="3"/>
  <c r="BL64" i="3"/>
  <c r="BM64" i="3"/>
  <c r="BN64" i="3"/>
  <c r="BB64" i="3"/>
  <c r="BN18" i="22" l="1"/>
  <c r="BN17" i="22"/>
  <c r="BC9" i="22"/>
  <c r="BD9" i="22"/>
  <c r="BE9" i="22"/>
  <c r="BF9" i="22"/>
  <c r="BG9" i="22"/>
  <c r="BH9" i="22"/>
  <c r="BI9" i="22"/>
  <c r="BJ9" i="22"/>
  <c r="BK9" i="22"/>
  <c r="BL9" i="22"/>
  <c r="BM9" i="22"/>
  <c r="BB9" i="22"/>
  <c r="BN9" i="22"/>
  <c r="BN7" i="22"/>
  <c r="BN64" i="23"/>
  <c r="BN8" i="23"/>
  <c r="BN9" i="23"/>
  <c r="BN10" i="23"/>
  <c r="BN11" i="23"/>
  <c r="BN12" i="23"/>
  <c r="BN13" i="23"/>
  <c r="BN14" i="23"/>
  <c r="BN15" i="23"/>
  <c r="BN16" i="23"/>
  <c r="BN17" i="23"/>
  <c r="BN18" i="23"/>
  <c r="BN19" i="23"/>
  <c r="BN20" i="23"/>
  <c r="BN21" i="23"/>
  <c r="BN22" i="23"/>
  <c r="BN23" i="23"/>
  <c r="BN24" i="23"/>
  <c r="BN25" i="23"/>
  <c r="BN26" i="23"/>
  <c r="BN27" i="23"/>
  <c r="BN28" i="23"/>
  <c r="BN29" i="23"/>
  <c r="BN30" i="23"/>
  <c r="BN31" i="23"/>
  <c r="BN32" i="23"/>
  <c r="BN33" i="23"/>
  <c r="BN34" i="23"/>
  <c r="BN35" i="23"/>
  <c r="BN36" i="23"/>
  <c r="BN37" i="23"/>
  <c r="BN38" i="23"/>
  <c r="BN39" i="23"/>
  <c r="BN40" i="23"/>
  <c r="BN41" i="23"/>
  <c r="BN42" i="23"/>
  <c r="BN43" i="23"/>
  <c r="BN44" i="23"/>
  <c r="BN45" i="23"/>
  <c r="BN46" i="23"/>
  <c r="BN47" i="23"/>
  <c r="BN48" i="23"/>
  <c r="BN49" i="23"/>
  <c r="BN50" i="23"/>
  <c r="BN51" i="23"/>
  <c r="BN52" i="23"/>
  <c r="BN53" i="23"/>
  <c r="BN54" i="23"/>
  <c r="BN55" i="23"/>
  <c r="BN56" i="23"/>
  <c r="BN57" i="23"/>
  <c r="BN58" i="23"/>
  <c r="BN59" i="23"/>
  <c r="BN60" i="23"/>
  <c r="BN61" i="23"/>
  <c r="BN62" i="23"/>
  <c r="BN7" i="23"/>
  <c r="BC64" i="23"/>
  <c r="BD64" i="23"/>
  <c r="BE64" i="23"/>
  <c r="BF64" i="23"/>
  <c r="BG64" i="23"/>
  <c r="BH64" i="23"/>
  <c r="BI64" i="23"/>
  <c r="BJ64" i="23"/>
  <c r="BK64" i="23"/>
  <c r="BL64" i="23"/>
  <c r="BM64" i="23"/>
  <c r="BB64" i="23"/>
  <c r="BC63" i="21"/>
  <c r="BD63" i="21"/>
  <c r="BE63" i="21"/>
  <c r="BF63" i="21"/>
  <c r="BG63" i="21"/>
  <c r="BH63" i="21"/>
  <c r="BI63" i="21"/>
  <c r="BJ63" i="21"/>
  <c r="BK63" i="21"/>
  <c r="BL63" i="21"/>
  <c r="BM63" i="21"/>
  <c r="BN63" i="21"/>
  <c r="BB63" i="21"/>
  <c r="BN8" i="21"/>
  <c r="BN9" i="21"/>
  <c r="BN10" i="21"/>
  <c r="BN11" i="21"/>
  <c r="BN12" i="21"/>
  <c r="BN13" i="21"/>
  <c r="BN14" i="21"/>
  <c r="BN15" i="21"/>
  <c r="BN16" i="21"/>
  <c r="BN17" i="21"/>
  <c r="BN18" i="21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7" i="21"/>
  <c r="BN8" i="12" l="1"/>
  <c r="BN9" i="12"/>
  <c r="BN10" i="12"/>
  <c r="BN11" i="12"/>
  <c r="BN12" i="12"/>
  <c r="BN13" i="12"/>
  <c r="BN14" i="12"/>
  <c r="BN15" i="12"/>
  <c r="BN16" i="12"/>
  <c r="BN17" i="12"/>
  <c r="BN18" i="12"/>
  <c r="BN19" i="12"/>
  <c r="BN20" i="12"/>
  <c r="BN21" i="12"/>
  <c r="BN22" i="12"/>
  <c r="BN23" i="12"/>
  <c r="BN24" i="12"/>
  <c r="BN25" i="12"/>
  <c r="BN26" i="12"/>
  <c r="BN27" i="12"/>
  <c r="BN28" i="12"/>
  <c r="BN29" i="12"/>
  <c r="BN30" i="12"/>
  <c r="BN31" i="12"/>
  <c r="BN32" i="12"/>
  <c r="BN33" i="12"/>
  <c r="BN34" i="12"/>
  <c r="BN35" i="12"/>
  <c r="BN36" i="12"/>
  <c r="BN37" i="12"/>
  <c r="BN38" i="12"/>
  <c r="BN39" i="12"/>
  <c r="BN40" i="12"/>
  <c r="BN41" i="12"/>
  <c r="BN42" i="12"/>
  <c r="BN43" i="12"/>
  <c r="BN44" i="12"/>
  <c r="BN45" i="12"/>
  <c r="BN46" i="12"/>
  <c r="BN47" i="12"/>
  <c r="BN48" i="12"/>
  <c r="BN49" i="12"/>
  <c r="BN50" i="12"/>
  <c r="BN51" i="12"/>
  <c r="BN52" i="12"/>
  <c r="BN53" i="12"/>
  <c r="BN54" i="12"/>
  <c r="BN55" i="12"/>
  <c r="BN56" i="12"/>
  <c r="BN57" i="12"/>
  <c r="BN58" i="12"/>
  <c r="BN59" i="12"/>
  <c r="BN60" i="12"/>
  <c r="BN61" i="12"/>
  <c r="BN62" i="12"/>
  <c r="BN7" i="12"/>
  <c r="BM64" i="12" l="1"/>
  <c r="BL64" i="12"/>
  <c r="BK64" i="12"/>
  <c r="BJ64" i="12"/>
  <c r="BI64" i="12"/>
  <c r="BH64" i="12"/>
  <c r="BG64" i="12"/>
  <c r="BF64" i="12"/>
  <c r="BE64" i="12"/>
  <c r="BD64" i="12"/>
  <c r="BC64" i="12"/>
  <c r="BB64" i="12"/>
  <c r="BN64" i="12"/>
  <c r="BN8" i="1"/>
  <c r="BN9" i="1"/>
  <c r="BN10" i="1"/>
  <c r="BN64" i="1" s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7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3"/>
  <c r="BA8" i="22" l="1"/>
  <c r="BA8" i="23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23" i="23"/>
  <c r="BA24" i="23"/>
  <c r="BA25" i="23"/>
  <c r="BA26" i="23"/>
  <c r="BA27" i="23"/>
  <c r="BA28" i="23"/>
  <c r="BA29" i="23"/>
  <c r="BA30" i="23"/>
  <c r="BA31" i="23"/>
  <c r="BA32" i="23"/>
  <c r="BA33" i="23"/>
  <c r="BA34" i="23"/>
  <c r="BA35" i="23"/>
  <c r="BA36" i="23"/>
  <c r="BA37" i="23"/>
  <c r="BA38" i="23"/>
  <c r="BA39" i="23"/>
  <c r="BA40" i="23"/>
  <c r="BA41" i="23"/>
  <c r="BA42" i="23"/>
  <c r="BA43" i="23"/>
  <c r="BA44" i="23"/>
  <c r="BA45" i="23"/>
  <c r="BA46" i="23"/>
  <c r="BA47" i="23"/>
  <c r="BA48" i="23"/>
  <c r="BA49" i="23"/>
  <c r="BA50" i="23"/>
  <c r="BA51" i="23"/>
  <c r="BA52" i="23"/>
  <c r="BA53" i="23"/>
  <c r="BA54" i="23"/>
  <c r="BA55" i="23"/>
  <c r="BA56" i="23"/>
  <c r="BA57" i="23"/>
  <c r="BA58" i="23"/>
  <c r="BA59" i="23"/>
  <c r="BA60" i="23"/>
  <c r="BA61" i="23"/>
  <c r="BA62" i="23"/>
  <c r="BA7" i="23"/>
  <c r="AS63" i="2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8" i="1"/>
  <c r="BA9" i="1"/>
  <c r="BA10" i="1"/>
  <c r="BA11" i="1"/>
  <c r="BA12" i="1"/>
  <c r="BA13" i="1"/>
  <c r="BA7" i="1"/>
  <c r="BA8" i="21"/>
  <c r="BA9" i="21"/>
  <c r="BA10" i="21"/>
  <c r="BA11" i="21"/>
  <c r="BA12" i="21"/>
  <c r="BA13" i="21"/>
  <c r="BA14" i="21"/>
  <c r="BA15" i="21"/>
  <c r="BA16" i="21"/>
  <c r="BA17" i="21"/>
  <c r="BA18" i="21"/>
  <c r="BA19" i="21"/>
  <c r="BA20" i="21"/>
  <c r="BA21" i="21"/>
  <c r="BA22" i="21"/>
  <c r="BA23" i="21"/>
  <c r="BA24" i="21"/>
  <c r="BA25" i="21"/>
  <c r="BA26" i="21"/>
  <c r="BA27" i="21"/>
  <c r="BA28" i="21"/>
  <c r="BA29" i="21"/>
  <c r="BA30" i="21"/>
  <c r="BA31" i="21"/>
  <c r="BA32" i="21"/>
  <c r="BA33" i="21"/>
  <c r="BA34" i="21"/>
  <c r="BA35" i="21"/>
  <c r="BA36" i="21"/>
  <c r="BA37" i="21"/>
  <c r="BA38" i="21"/>
  <c r="BA39" i="21"/>
  <c r="BA40" i="21"/>
  <c r="BA41" i="21"/>
  <c r="BA42" i="21"/>
  <c r="BA43" i="21"/>
  <c r="BA44" i="21"/>
  <c r="BA45" i="21"/>
  <c r="BA46" i="21"/>
  <c r="BA47" i="21"/>
  <c r="BA48" i="21"/>
  <c r="BA49" i="21"/>
  <c r="BA50" i="21"/>
  <c r="BA51" i="21"/>
  <c r="BA52" i="21"/>
  <c r="BA53" i="21"/>
  <c r="BA54" i="21"/>
  <c r="BA55" i="21"/>
  <c r="BA56" i="21"/>
  <c r="BA57" i="21"/>
  <c r="BA58" i="21"/>
  <c r="BA59" i="21"/>
  <c r="BA60" i="21"/>
  <c r="BA61" i="21"/>
  <c r="BA7" i="21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8" i="12"/>
  <c r="BA9" i="12"/>
  <c r="BA10" i="12"/>
  <c r="BA11" i="12"/>
  <c r="BA12" i="12"/>
  <c r="BA13" i="12"/>
  <c r="BA14" i="12"/>
  <c r="BA7" i="12"/>
  <c r="BA63" i="21" l="1"/>
  <c r="BA18" i="22" l="1"/>
  <c r="BA17" i="22"/>
  <c r="AV9" i="22"/>
  <c r="AW9" i="22"/>
  <c r="AX9" i="22"/>
  <c r="AY9" i="22"/>
  <c r="AZ9" i="22"/>
  <c r="AU9" i="22"/>
  <c r="BA7" i="22"/>
  <c r="AV64" i="23"/>
  <c r="AW64" i="23"/>
  <c r="AX64" i="23"/>
  <c r="AY64" i="23"/>
  <c r="AZ64" i="23"/>
  <c r="AU64" i="23"/>
  <c r="AV63" i="21" l="1"/>
  <c r="AW63" i="21"/>
  <c r="AX63" i="21"/>
  <c r="AY63" i="21"/>
  <c r="AZ63" i="21"/>
  <c r="AU63" i="21"/>
  <c r="AV64" i="12" l="1"/>
  <c r="AW64" i="12"/>
  <c r="AX64" i="12"/>
  <c r="AY64" i="12"/>
  <c r="AZ64" i="12"/>
  <c r="AU64" i="12"/>
  <c r="AT64" i="12"/>
  <c r="AV64" i="1"/>
  <c r="AW64" i="1"/>
  <c r="AX64" i="1"/>
  <c r="AY64" i="1"/>
  <c r="AZ64" i="1"/>
  <c r="AU64" i="1"/>
  <c r="AT64" i="1"/>
  <c r="AV64" i="3" l="1"/>
  <c r="AW64" i="3"/>
  <c r="AX64" i="3"/>
  <c r="AY64" i="3"/>
  <c r="AZ64" i="3"/>
  <c r="AU64" i="3"/>
  <c r="AO64" i="23" l="1"/>
  <c r="AP64" i="23"/>
  <c r="AQ64" i="23"/>
  <c r="AR64" i="23"/>
  <c r="AS64" i="23"/>
  <c r="AT64" i="23"/>
  <c r="BA64" i="23" l="1"/>
  <c r="AO63" i="21"/>
  <c r="AP63" i="21"/>
  <c r="AQ63" i="21"/>
  <c r="AR63" i="21"/>
  <c r="AT63" i="21"/>
  <c r="AN14" i="12" l="1"/>
  <c r="AN15" i="12"/>
  <c r="AR64" i="12"/>
  <c r="AS64" i="12"/>
  <c r="AO64" i="12"/>
  <c r="AQ64" i="12"/>
  <c r="AP64" i="3"/>
  <c r="AQ64" i="3"/>
  <c r="AR64" i="3"/>
  <c r="AS64" i="3"/>
  <c r="AT64" i="3"/>
  <c r="AO64" i="3"/>
  <c r="AO9" i="22"/>
  <c r="AP9" i="22"/>
  <c r="AQ9" i="22"/>
  <c r="AR9" i="22"/>
  <c r="AS9" i="22"/>
  <c r="AT9" i="22"/>
  <c r="BA9" i="22"/>
  <c r="AN18" i="22"/>
  <c r="AN17" i="22"/>
  <c r="AH9" i="22"/>
  <c r="AI9" i="22"/>
  <c r="AJ9" i="22"/>
  <c r="AK9" i="22"/>
  <c r="AL9" i="22"/>
  <c r="AM9" i="22"/>
  <c r="AN8" i="22"/>
  <c r="AN7" i="22"/>
  <c r="AN9" i="22" l="1"/>
  <c r="AP64" i="12"/>
  <c r="AO64" i="1"/>
  <c r="AS64" i="1"/>
  <c r="AR64" i="1"/>
  <c r="AQ64" i="1"/>
  <c r="AP64" i="1"/>
  <c r="AN14" i="21"/>
  <c r="AN15" i="21"/>
  <c r="AN14" i="3"/>
  <c r="AN15" i="3"/>
  <c r="AN24" i="3"/>
  <c r="AN25" i="3"/>
  <c r="AN26" i="3"/>
  <c r="AN27" i="3"/>
  <c r="AN28" i="3"/>
  <c r="AN35" i="3"/>
  <c r="AN43" i="3"/>
  <c r="AN44" i="3"/>
  <c r="AN45" i="3"/>
  <c r="AN46" i="3"/>
  <c r="AN47" i="3"/>
  <c r="AN48" i="3"/>
  <c r="AN51" i="3"/>
  <c r="AN56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BA64" i="1" l="1"/>
  <c r="AN14" i="1"/>
  <c r="AN15" i="1"/>
  <c r="AN24" i="1"/>
  <c r="AN25" i="1"/>
  <c r="AN26" i="1"/>
  <c r="AN27" i="1"/>
  <c r="AN28" i="1"/>
  <c r="AN35" i="1"/>
  <c r="AN43" i="1"/>
  <c r="AN44" i="1"/>
  <c r="AN45" i="1"/>
  <c r="AN46" i="1"/>
  <c r="AN47" i="1"/>
  <c r="AN48" i="1"/>
  <c r="AN51" i="1"/>
  <c r="AN56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AN24" i="12"/>
  <c r="AN25" i="12"/>
  <c r="AN26" i="12"/>
  <c r="AN27" i="12"/>
  <c r="AN28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AN43" i="12"/>
  <c r="AN44" i="12"/>
  <c r="AN45" i="12"/>
  <c r="AN46" i="12"/>
  <c r="AN47" i="12"/>
  <c r="AN48" i="12"/>
  <c r="AA40" i="12"/>
  <c r="AA41" i="12"/>
  <c r="AA42" i="12"/>
  <c r="AA43" i="12"/>
  <c r="AA44" i="12"/>
  <c r="AA45" i="12"/>
  <c r="AA46" i="12"/>
  <c r="AA47" i="12"/>
  <c r="AA48" i="12"/>
  <c r="AA49" i="12"/>
  <c r="AA50" i="12"/>
  <c r="AA51" i="12"/>
  <c r="AA52" i="12"/>
  <c r="N40" i="12"/>
  <c r="N41" i="12"/>
  <c r="N42" i="12"/>
  <c r="N43" i="12"/>
  <c r="N44" i="12"/>
  <c r="N45" i="12"/>
  <c r="N46" i="12"/>
  <c r="N47" i="12"/>
  <c r="N48" i="12"/>
  <c r="N49" i="12"/>
  <c r="N50" i="12"/>
  <c r="AN24" i="21"/>
  <c r="AN25" i="21"/>
  <c r="AN26" i="21"/>
  <c r="AN27" i="21"/>
  <c r="AN28" i="21"/>
  <c r="AN43" i="21"/>
  <c r="AN44" i="21"/>
  <c r="AN45" i="21"/>
  <c r="AN46" i="21"/>
  <c r="AN47" i="21"/>
  <c r="AN48" i="21"/>
  <c r="AA41" i="21"/>
  <c r="AA42" i="21"/>
  <c r="AA43" i="21"/>
  <c r="AA44" i="21"/>
  <c r="AA45" i="21"/>
  <c r="AA46" i="21"/>
  <c r="AA47" i="21"/>
  <c r="AA48" i="21"/>
  <c r="AA49" i="21"/>
  <c r="N41" i="21"/>
  <c r="N42" i="21"/>
  <c r="N43" i="21"/>
  <c r="N44" i="21"/>
  <c r="N45" i="21"/>
  <c r="N46" i="21"/>
  <c r="N47" i="21"/>
  <c r="N48" i="21"/>
  <c r="N49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N21" i="21"/>
  <c r="N22" i="21"/>
  <c r="N23" i="21"/>
  <c r="N24" i="21"/>
  <c r="N25" i="21"/>
  <c r="N26" i="21"/>
  <c r="N27" i="21"/>
  <c r="N28" i="21"/>
  <c r="N29" i="21"/>
  <c r="AA13" i="21"/>
  <c r="AA14" i="21"/>
  <c r="AA15" i="21"/>
  <c r="AA16" i="21"/>
  <c r="AA17" i="21"/>
  <c r="AA18" i="21"/>
  <c r="N13" i="21"/>
  <c r="N14" i="21"/>
  <c r="N15" i="21"/>
  <c r="N16" i="21"/>
  <c r="N17" i="21"/>
  <c r="N18" i="21"/>
  <c r="N19" i="21"/>
  <c r="N20" i="21"/>
  <c r="AN41" i="23"/>
  <c r="AN43" i="23"/>
  <c r="AN44" i="23"/>
  <c r="AN45" i="23"/>
  <c r="AN46" i="23"/>
  <c r="AN47" i="23"/>
  <c r="AN48" i="23"/>
  <c r="AN49" i="23"/>
  <c r="AA42" i="23"/>
  <c r="AA43" i="23"/>
  <c r="AA44" i="23"/>
  <c r="AA45" i="23"/>
  <c r="AA46" i="23"/>
  <c r="AA47" i="23"/>
  <c r="AA48" i="23"/>
  <c r="AA49" i="23"/>
  <c r="N42" i="23"/>
  <c r="N43" i="23"/>
  <c r="N44" i="23"/>
  <c r="N45" i="23"/>
  <c r="N46" i="23"/>
  <c r="N47" i="23"/>
  <c r="N48" i="23"/>
  <c r="N49" i="23"/>
  <c r="N50" i="23"/>
  <c r="N51" i="23"/>
  <c r="AN21" i="23"/>
  <c r="AN23" i="23"/>
  <c r="AN24" i="23"/>
  <c r="AN25" i="23"/>
  <c r="AN26" i="23"/>
  <c r="AN27" i="23"/>
  <c r="AN28" i="23"/>
  <c r="AA21" i="23"/>
  <c r="AA22" i="23"/>
  <c r="AA23" i="23"/>
  <c r="AA24" i="23"/>
  <c r="AA25" i="23"/>
  <c r="AA26" i="23"/>
  <c r="AA27" i="23"/>
  <c r="N22" i="23"/>
  <c r="N23" i="23"/>
  <c r="N24" i="23"/>
  <c r="N25" i="23"/>
  <c r="N26" i="23"/>
  <c r="N27" i="23"/>
  <c r="N28" i="23"/>
  <c r="N29" i="23"/>
  <c r="AN13" i="23"/>
  <c r="AN14" i="23"/>
  <c r="AN15" i="23"/>
  <c r="AN16" i="23"/>
  <c r="AN17" i="23"/>
  <c r="AN18" i="23"/>
  <c r="AN19" i="23"/>
  <c r="AA13" i="23"/>
  <c r="AA14" i="23"/>
  <c r="AA15" i="23"/>
  <c r="AA16" i="23"/>
  <c r="AA17" i="23"/>
  <c r="AA18" i="23"/>
  <c r="AA19" i="23"/>
  <c r="N13" i="23"/>
  <c r="N14" i="23"/>
  <c r="N15" i="23"/>
  <c r="N16" i="23"/>
  <c r="N17" i="23"/>
  <c r="AN53" i="23"/>
  <c r="AN54" i="23"/>
  <c r="AN55" i="23"/>
  <c r="AN56" i="23"/>
  <c r="AA54" i="23"/>
  <c r="AA55" i="23"/>
  <c r="AA56" i="23"/>
  <c r="N54" i="23"/>
  <c r="N55" i="23"/>
  <c r="AN30" i="23"/>
  <c r="AA28" i="23"/>
  <c r="AA29" i="23"/>
  <c r="AA30" i="23"/>
  <c r="AA31" i="23"/>
  <c r="N30" i="23"/>
  <c r="N31" i="23"/>
  <c r="N32" i="23"/>
  <c r="AN8" i="23"/>
  <c r="AN9" i="23"/>
  <c r="AN11" i="23"/>
  <c r="AN12" i="23"/>
  <c r="AN32" i="23"/>
  <c r="AN33" i="23"/>
  <c r="AN35" i="23"/>
  <c r="AN37" i="23"/>
  <c r="AN39" i="23"/>
  <c r="AN52" i="23"/>
  <c r="AN57" i="23"/>
  <c r="AN58" i="23"/>
  <c r="AN59" i="23"/>
  <c r="AN60" i="23"/>
  <c r="AN61" i="23"/>
  <c r="AN62" i="23"/>
  <c r="AN42" i="23" l="1"/>
  <c r="AN50" i="23"/>
  <c r="AN40" i="23"/>
  <c r="AN20" i="23"/>
  <c r="AN22" i="23"/>
  <c r="AN31" i="23"/>
  <c r="AN29" i="23"/>
  <c r="AN38" i="23"/>
  <c r="AN51" i="23"/>
  <c r="AN7" i="23"/>
  <c r="AN34" i="23"/>
  <c r="AN36" i="23"/>
  <c r="AN10" i="23"/>
  <c r="AM64" i="23"/>
  <c r="AI64" i="23"/>
  <c r="AJ64" i="23"/>
  <c r="AL64" i="23"/>
  <c r="AH64" i="23"/>
  <c r="AK64" i="23"/>
  <c r="AN35" i="12"/>
  <c r="AN56" i="12"/>
  <c r="AA55" i="12"/>
  <c r="AA56" i="12"/>
  <c r="AA57" i="12"/>
  <c r="N55" i="12"/>
  <c r="N56" i="12"/>
  <c r="N57" i="12"/>
  <c r="N58" i="12"/>
  <c r="AC64" i="12"/>
  <c r="AD64" i="12"/>
  <c r="AE64" i="12"/>
  <c r="AF64" i="12"/>
  <c r="AG64" i="12"/>
  <c r="N58" i="1"/>
  <c r="N59" i="1"/>
  <c r="AN51" i="12" l="1"/>
  <c r="AN49" i="12"/>
  <c r="AN41" i="12"/>
  <c r="AN34" i="12"/>
  <c r="AN32" i="12"/>
  <c r="AN30" i="12"/>
  <c r="AN23" i="12"/>
  <c r="AN21" i="12"/>
  <c r="AN52" i="12"/>
  <c r="AN50" i="12"/>
  <c r="AN42" i="12"/>
  <c r="AN33" i="12"/>
  <c r="AN31" i="12"/>
  <c r="AN29" i="12"/>
  <c r="AN22" i="12"/>
  <c r="AN57" i="1"/>
  <c r="AN54" i="1"/>
  <c r="AN52" i="1"/>
  <c r="AN49" i="1"/>
  <c r="AN41" i="1"/>
  <c r="AN39" i="1"/>
  <c r="AN37" i="1"/>
  <c r="AN34" i="1"/>
  <c r="AN32" i="1"/>
  <c r="AN30" i="1"/>
  <c r="AN23" i="1"/>
  <c r="AN21" i="1"/>
  <c r="AN19" i="1"/>
  <c r="AN17" i="1"/>
  <c r="AN13" i="1"/>
  <c r="AN11" i="1"/>
  <c r="AN58" i="1"/>
  <c r="AN55" i="1"/>
  <c r="AN53" i="1"/>
  <c r="AN50" i="1"/>
  <c r="AN42" i="1"/>
  <c r="AN40" i="1"/>
  <c r="AN38" i="1"/>
  <c r="AN36" i="1"/>
  <c r="AN33" i="1"/>
  <c r="AN31" i="1"/>
  <c r="AN29" i="1"/>
  <c r="AN22" i="1"/>
  <c r="AN20" i="1"/>
  <c r="AN18" i="1"/>
  <c r="AN16" i="1"/>
  <c r="AN12" i="1"/>
  <c r="AN10" i="1"/>
  <c r="AN60" i="1"/>
  <c r="AN62" i="1"/>
  <c r="AN61" i="1"/>
  <c r="AN59" i="1"/>
  <c r="AN59" i="12"/>
  <c r="AN57" i="12"/>
  <c r="AN54" i="12"/>
  <c r="AN38" i="12"/>
  <c r="AN36" i="12"/>
  <c r="AN60" i="12"/>
  <c r="AN58" i="12"/>
  <c r="AN55" i="12"/>
  <c r="AN53" i="12"/>
  <c r="AN37" i="12"/>
  <c r="AJ64" i="12"/>
  <c r="AL64" i="12"/>
  <c r="AK64" i="12"/>
  <c r="AN19" i="12"/>
  <c r="AN17" i="12"/>
  <c r="AN13" i="12"/>
  <c r="AN11" i="12"/>
  <c r="AN9" i="12"/>
  <c r="AN62" i="12"/>
  <c r="AN39" i="12"/>
  <c r="AN18" i="12"/>
  <c r="AN12" i="12"/>
  <c r="AN8" i="12"/>
  <c r="AN7" i="12"/>
  <c r="AI64" i="12"/>
  <c r="AM64" i="12"/>
  <c r="AN61" i="12"/>
  <c r="AN40" i="12"/>
  <c r="AN20" i="12"/>
  <c r="AN16" i="12"/>
  <c r="AN10" i="12"/>
  <c r="AH64" i="12"/>
  <c r="AN9" i="1"/>
  <c r="AJ64" i="1"/>
  <c r="AN8" i="1"/>
  <c r="AN7" i="1"/>
  <c r="AI64" i="1"/>
  <c r="AL64" i="1"/>
  <c r="AK64" i="1"/>
  <c r="AM64" i="1"/>
  <c r="AH64" i="1"/>
  <c r="AN64" i="1" l="1"/>
  <c r="AN55" i="21" l="1"/>
  <c r="AA55" i="21"/>
  <c r="N55" i="21"/>
  <c r="AC63" i="21"/>
  <c r="AD63" i="21"/>
  <c r="AE63" i="21"/>
  <c r="AF63" i="21"/>
  <c r="AG63" i="21"/>
  <c r="AN35" i="21"/>
  <c r="AN59" i="21"/>
  <c r="AN60" i="21"/>
  <c r="AN61" i="21"/>
  <c r="N56" i="3"/>
  <c r="AA56" i="3"/>
  <c r="AN8" i="3"/>
  <c r="AN9" i="3"/>
  <c r="AN10" i="3"/>
  <c r="AN11" i="3"/>
  <c r="AN12" i="3"/>
  <c r="AN13" i="3"/>
  <c r="AN16" i="3"/>
  <c r="AN17" i="3"/>
  <c r="AN18" i="3"/>
  <c r="AN19" i="3"/>
  <c r="AN20" i="3"/>
  <c r="AN21" i="3"/>
  <c r="AN22" i="3"/>
  <c r="AN23" i="3"/>
  <c r="AN29" i="3"/>
  <c r="AN30" i="3"/>
  <c r="AN31" i="3"/>
  <c r="AN32" i="3"/>
  <c r="AN33" i="3"/>
  <c r="AN34" i="3"/>
  <c r="AN36" i="3"/>
  <c r="AN37" i="3"/>
  <c r="AN38" i="3"/>
  <c r="AN39" i="3"/>
  <c r="AN40" i="3"/>
  <c r="AN41" i="3"/>
  <c r="AN42" i="3"/>
  <c r="AN49" i="3"/>
  <c r="AN50" i="3"/>
  <c r="AN52" i="3"/>
  <c r="AN53" i="3"/>
  <c r="AN54" i="3"/>
  <c r="AN55" i="3"/>
  <c r="AN57" i="3"/>
  <c r="AN58" i="3"/>
  <c r="AN59" i="3"/>
  <c r="AN60" i="3"/>
  <c r="AN61" i="3"/>
  <c r="AN62" i="3"/>
  <c r="AN7" i="3"/>
  <c r="AN17" i="21" l="1"/>
  <c r="AN19" i="21"/>
  <c r="AN20" i="21"/>
  <c r="AN16" i="21"/>
  <c r="AN18" i="21"/>
  <c r="AN23" i="21"/>
  <c r="AN22" i="21"/>
  <c r="AN13" i="21"/>
  <c r="AN21" i="21"/>
  <c r="AN52" i="21"/>
  <c r="AN50" i="21"/>
  <c r="AI64" i="3"/>
  <c r="AN40" i="21"/>
  <c r="AN42" i="21"/>
  <c r="AN53" i="21"/>
  <c r="AN51" i="21"/>
  <c r="AN49" i="21"/>
  <c r="AN41" i="21"/>
  <c r="AN39" i="21"/>
  <c r="AM63" i="21"/>
  <c r="AI63" i="21"/>
  <c r="AK63" i="21"/>
  <c r="AN32" i="21"/>
  <c r="AN11" i="21"/>
  <c r="AN9" i="21"/>
  <c r="AH63" i="21"/>
  <c r="AL63" i="21"/>
  <c r="AN56" i="21"/>
  <c r="AN37" i="21"/>
  <c r="AN30" i="21"/>
  <c r="AN57" i="21"/>
  <c r="AN54" i="21"/>
  <c r="AN38" i="21"/>
  <c r="AN36" i="21"/>
  <c r="AN33" i="21"/>
  <c r="AN29" i="21"/>
  <c r="AN10" i="21"/>
  <c r="AN34" i="21"/>
  <c r="AJ63" i="21"/>
  <c r="AN58" i="21"/>
  <c r="AN31" i="21"/>
  <c r="AN12" i="21"/>
  <c r="AN8" i="21"/>
  <c r="AN7" i="21"/>
  <c r="AK64" i="3"/>
  <c r="AH64" i="3"/>
  <c r="AL64" i="3"/>
  <c r="AM64" i="3"/>
  <c r="AJ64" i="3"/>
  <c r="AB9" i="22" l="1"/>
  <c r="AC9" i="22"/>
  <c r="AD9" i="22"/>
  <c r="AE9" i="22"/>
  <c r="AF9" i="22"/>
  <c r="AG9" i="22"/>
  <c r="AB64" i="23" l="1"/>
  <c r="AC64" i="23"/>
  <c r="AD64" i="23"/>
  <c r="AE64" i="23"/>
  <c r="AF64" i="23"/>
  <c r="AG64" i="23"/>
  <c r="B64" i="23"/>
  <c r="C64" i="23"/>
  <c r="D64" i="23"/>
  <c r="E64" i="23"/>
  <c r="F64" i="23"/>
  <c r="G64" i="23"/>
  <c r="H64" i="23"/>
  <c r="I64" i="23"/>
  <c r="J64" i="23"/>
  <c r="K64" i="23"/>
  <c r="L64" i="23"/>
  <c r="M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0" i="23"/>
  <c r="AA61" i="23"/>
  <c r="AA62" i="23"/>
  <c r="N60" i="23"/>
  <c r="N61" i="23"/>
  <c r="N62" i="23"/>
  <c r="AB63" i="21"/>
  <c r="V63" i="21"/>
  <c r="W63" i="21"/>
  <c r="X63" i="21"/>
  <c r="Y63" i="21"/>
  <c r="Z63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O63" i="21"/>
  <c r="P63" i="21"/>
  <c r="Q63" i="21"/>
  <c r="R63" i="21"/>
  <c r="S63" i="21"/>
  <c r="T63" i="21"/>
  <c r="U63" i="21"/>
  <c r="AA58" i="21"/>
  <c r="AA59" i="21"/>
  <c r="AA60" i="21"/>
  <c r="AA61" i="21"/>
  <c r="N58" i="21"/>
  <c r="N59" i="21"/>
  <c r="N60" i="21"/>
  <c r="N61" i="21"/>
  <c r="AB64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1" i="12"/>
  <c r="AA59" i="12"/>
  <c r="AA60" i="12"/>
  <c r="AA62" i="12"/>
  <c r="N59" i="12"/>
  <c r="N60" i="12"/>
  <c r="N61" i="12"/>
  <c r="N62" i="12"/>
  <c r="AF64" i="1"/>
  <c r="AG64" i="1"/>
  <c r="AE64" i="1"/>
  <c r="AD64" i="1"/>
  <c r="AC64" i="1"/>
  <c r="AB64" i="1"/>
  <c r="B64" i="3"/>
  <c r="C64" i="3"/>
  <c r="D64" i="3"/>
  <c r="E64" i="3"/>
  <c r="F64" i="3"/>
  <c r="G64" i="3"/>
  <c r="H64" i="3"/>
  <c r="I64" i="3"/>
  <c r="J64" i="3"/>
  <c r="K64" i="3"/>
  <c r="L64" i="3"/>
  <c r="M64" i="3"/>
  <c r="O64" i="3"/>
  <c r="P64" i="3"/>
  <c r="Q64" i="3"/>
  <c r="R64" i="3"/>
  <c r="S64" i="3"/>
  <c r="T64" i="3"/>
  <c r="U64" i="3"/>
  <c r="V64" i="3"/>
  <c r="W64" i="3"/>
  <c r="X64" i="3"/>
  <c r="Y64" i="3"/>
  <c r="Z64" i="3"/>
  <c r="B64" i="1"/>
  <c r="C64" i="1"/>
  <c r="D64" i="1"/>
  <c r="E64" i="1"/>
  <c r="F64" i="1"/>
  <c r="G64" i="1"/>
  <c r="H64" i="1"/>
  <c r="I64" i="1"/>
  <c r="J64" i="1"/>
  <c r="K64" i="1"/>
  <c r="L64" i="1"/>
  <c r="M64" i="1"/>
  <c r="O64" i="1"/>
  <c r="P64" i="1"/>
  <c r="Q64" i="1"/>
  <c r="R64" i="1"/>
  <c r="S64" i="1"/>
  <c r="T64" i="1"/>
  <c r="U64" i="1"/>
  <c r="V64" i="1"/>
  <c r="W64" i="1"/>
  <c r="X64" i="1"/>
  <c r="Y64" i="1"/>
  <c r="Z64" i="1"/>
  <c r="AA61" i="1"/>
  <c r="AA62" i="1"/>
  <c r="N60" i="1"/>
  <c r="N61" i="1"/>
  <c r="N62" i="1"/>
  <c r="AA60" i="3"/>
  <c r="AA61" i="3"/>
  <c r="AA62" i="3"/>
  <c r="AA53" i="3"/>
  <c r="AA54" i="3"/>
  <c r="AA55" i="3"/>
  <c r="AA57" i="3"/>
  <c r="AA58" i="3"/>
  <c r="AA59" i="3"/>
  <c r="AA8" i="3"/>
  <c r="AA9" i="3"/>
  <c r="AA10" i="3"/>
  <c r="AA11" i="3"/>
  <c r="AA7" i="3"/>
  <c r="N60" i="3"/>
  <c r="N61" i="3"/>
  <c r="N62" i="3"/>
  <c r="AN64" i="12" l="1"/>
  <c r="AB64" i="3"/>
  <c r="AA64" i="3"/>
  <c r="AC64" i="3"/>
  <c r="AD64" i="3"/>
  <c r="AF64" i="3"/>
  <c r="AE64" i="3"/>
  <c r="AN64" i="3"/>
  <c r="AG64" i="3"/>
  <c r="AN64" i="23"/>
  <c r="AN63" i="21"/>
  <c r="B9" i="22" l="1"/>
  <c r="C9" i="22"/>
  <c r="D9" i="22"/>
  <c r="E9" i="22"/>
  <c r="F9" i="22"/>
  <c r="G9" i="22"/>
  <c r="H9" i="22"/>
  <c r="I9" i="22"/>
  <c r="J9" i="22"/>
  <c r="K9" i="22"/>
  <c r="L9" i="22"/>
  <c r="M9" i="22"/>
  <c r="O9" i="22"/>
  <c r="P9" i="22"/>
  <c r="Q9" i="22"/>
  <c r="R9" i="22"/>
  <c r="S9" i="22"/>
  <c r="T9" i="22"/>
  <c r="U9" i="22"/>
  <c r="V9" i="22"/>
  <c r="W9" i="22"/>
  <c r="X9" i="22"/>
  <c r="Y9" i="22"/>
  <c r="Z9" i="22"/>
  <c r="AA8" i="22"/>
  <c r="N8" i="22"/>
  <c r="AA7" i="22"/>
  <c r="N7" i="22"/>
  <c r="N9" i="22" l="1"/>
  <c r="AA9" i="22"/>
  <c r="AA18" i="22"/>
  <c r="AA17" i="22"/>
  <c r="AA8" i="23" l="1"/>
  <c r="AA9" i="23"/>
  <c r="AA10" i="23"/>
  <c r="AA11" i="23"/>
  <c r="AA12" i="23"/>
  <c r="AA20" i="23"/>
  <c r="AA32" i="23"/>
  <c r="AA33" i="23"/>
  <c r="AA34" i="23"/>
  <c r="AA35" i="23"/>
  <c r="AA36" i="23"/>
  <c r="AA37" i="23"/>
  <c r="AA38" i="23"/>
  <c r="AA39" i="23"/>
  <c r="AA40" i="23"/>
  <c r="AA41" i="23"/>
  <c r="AA50" i="23"/>
  <c r="AA51" i="23"/>
  <c r="AA52" i="23"/>
  <c r="AA53" i="23"/>
  <c r="AA57" i="23"/>
  <c r="AA58" i="23"/>
  <c r="AA59" i="23"/>
  <c r="AA64" i="23" l="1"/>
  <c r="AA8" i="21"/>
  <c r="AA9" i="21"/>
  <c r="AA10" i="21"/>
  <c r="AA11" i="21"/>
  <c r="AA12" i="21"/>
  <c r="AA19" i="21"/>
  <c r="AA20" i="21"/>
  <c r="AA21" i="21"/>
  <c r="AA35" i="21"/>
  <c r="AA36" i="21"/>
  <c r="AA37" i="21"/>
  <c r="AA38" i="21"/>
  <c r="AA39" i="21"/>
  <c r="AA40" i="21"/>
  <c r="AA50" i="21"/>
  <c r="AA51" i="21"/>
  <c r="AA52" i="21"/>
  <c r="AA53" i="21"/>
  <c r="AA54" i="21"/>
  <c r="AA56" i="21"/>
  <c r="AA57" i="21"/>
  <c r="AA7" i="21"/>
  <c r="AA63" i="21" l="1"/>
  <c r="AA8" i="12"/>
  <c r="AA9" i="12"/>
  <c r="AA10" i="12"/>
  <c r="AA53" i="12"/>
  <c r="AA54" i="12"/>
  <c r="AA58" i="12"/>
  <c r="AA7" i="12"/>
  <c r="AA8" i="1"/>
  <c r="AA9" i="1"/>
  <c r="AA7" i="1"/>
  <c r="AA64" i="12" l="1"/>
  <c r="AA64" i="1"/>
  <c r="N18" i="22" l="1"/>
  <c r="N17" i="22"/>
  <c r="N8" i="23" l="1"/>
  <c r="N9" i="23"/>
  <c r="N10" i="23"/>
  <c r="N11" i="23"/>
  <c r="N12" i="23"/>
  <c r="N18" i="23"/>
  <c r="N19" i="23"/>
  <c r="N20" i="23"/>
  <c r="N21" i="23"/>
  <c r="N33" i="23"/>
  <c r="N34" i="23"/>
  <c r="N35" i="23"/>
  <c r="N36" i="23"/>
  <c r="N37" i="23"/>
  <c r="N38" i="23"/>
  <c r="N39" i="23"/>
  <c r="N40" i="23"/>
  <c r="N41" i="23"/>
  <c r="N52" i="23"/>
  <c r="N53" i="23"/>
  <c r="N56" i="23"/>
  <c r="N57" i="23"/>
  <c r="N58" i="23"/>
  <c r="N59" i="23"/>
  <c r="N7" i="23"/>
  <c r="N52" i="12"/>
  <c r="N9" i="12"/>
  <c r="N10" i="12"/>
  <c r="N11" i="12"/>
  <c r="N34" i="12"/>
  <c r="N36" i="12"/>
  <c r="N37" i="12"/>
  <c r="N38" i="12"/>
  <c r="N51" i="12"/>
  <c r="N54" i="12"/>
  <c r="N7" i="12"/>
  <c r="N64" i="1" l="1"/>
  <c r="N64" i="23"/>
  <c r="N53" i="12"/>
  <c r="N39" i="12"/>
  <c r="N35" i="12"/>
  <c r="N12" i="12"/>
  <c r="N8" i="12"/>
  <c r="N64" i="12" l="1"/>
  <c r="N30" i="21"/>
  <c r="N34" i="21"/>
  <c r="N38" i="21"/>
  <c r="N52" i="21"/>
  <c r="N53" i="21"/>
  <c r="N57" i="21"/>
  <c r="N7" i="21"/>
  <c r="N8" i="21"/>
  <c r="N9" i="21"/>
  <c r="N10" i="21"/>
  <c r="N11" i="21"/>
  <c r="N12" i="21"/>
  <c r="N31" i="21"/>
  <c r="N32" i="21"/>
  <c r="N33" i="21"/>
  <c r="N35" i="21"/>
  <c r="N36" i="21"/>
  <c r="N37" i="21"/>
  <c r="N39" i="21"/>
  <c r="N40" i="21"/>
  <c r="N50" i="21"/>
  <c r="N51" i="21"/>
  <c r="N54" i="21"/>
  <c r="N56" i="21"/>
  <c r="N8" i="3"/>
  <c r="N9" i="3"/>
  <c r="N52" i="3"/>
  <c r="N53" i="3"/>
  <c r="N54" i="3"/>
  <c r="N55" i="3"/>
  <c r="N57" i="3"/>
  <c r="N58" i="3"/>
  <c r="N59" i="3"/>
  <c r="N7" i="3"/>
  <c r="N63" i="21" l="1"/>
  <c r="N64" i="3"/>
</calcChain>
</file>

<file path=xl/sharedStrings.xml><?xml version="1.0" encoding="utf-8"?>
<sst xmlns="http://schemas.openxmlformats.org/spreadsheetml/2006/main" count="757" uniqueCount="97">
  <si>
    <t>TOTAL</t>
  </si>
  <si>
    <t>ABR</t>
  </si>
  <si>
    <t>MAY</t>
  </si>
  <si>
    <t>JUN</t>
  </si>
  <si>
    <t>JUL</t>
  </si>
  <si>
    <t>AGO</t>
  </si>
  <si>
    <t>OCT</t>
  </si>
  <si>
    <t>NOV</t>
  </si>
  <si>
    <t>DIC</t>
  </si>
  <si>
    <t>Operadores de Mercados de Futuro y de Opciones</t>
  </si>
  <si>
    <t>SEP</t>
  </si>
  <si>
    <t>FEB</t>
  </si>
  <si>
    <t>MAR</t>
  </si>
  <si>
    <t>REPORTES DE OPERACIONES SOSPECHOSAS RECIBIDOS</t>
  </si>
  <si>
    <t>Número de consultas</t>
  </si>
  <si>
    <t>Número de personas involucradas en las consultas</t>
  </si>
  <si>
    <t>TIPO DE REQUERIMIENTO</t>
  </si>
  <si>
    <t>ENE</t>
  </si>
  <si>
    <t>Administradoras de Fondos Mutuos</t>
  </si>
  <si>
    <t>Administradoras de Mutuos Hipotecarios</t>
  </si>
  <si>
    <t>Administradoras Generales de Fondos</t>
  </si>
  <si>
    <t>Administradores de Fondos de Pensiones (AFP)</t>
  </si>
  <si>
    <t>Agentes de Aduana</t>
  </si>
  <si>
    <t>Agentes de Valores</t>
  </si>
  <si>
    <t>Bancos</t>
  </si>
  <si>
    <t>Bolsas de Productos</t>
  </si>
  <si>
    <t>Bolsas de Valores</t>
  </si>
  <si>
    <t>Casas de Remate y Martillo</t>
  </si>
  <si>
    <t>Compañías de Seguros</t>
  </si>
  <si>
    <t>Conservadores</t>
  </si>
  <si>
    <t>Cooperativas de Ahorro y Crédito</t>
  </si>
  <si>
    <t>Corredores de Bolsas de Productos</t>
  </si>
  <si>
    <t>Corredores de Propiedades</t>
  </si>
  <si>
    <t>Empresas de Arrendamiento Financiero (Leasing)</t>
  </si>
  <si>
    <t>Empresas de Factoraje (Factoring)</t>
  </si>
  <si>
    <t>Empresas de Securitización</t>
  </si>
  <si>
    <t>Empresas de Transferencia de Dinero</t>
  </si>
  <si>
    <t>Empresas de Transporte de Valores</t>
  </si>
  <si>
    <t>Hipódromos</t>
  </si>
  <si>
    <t>Notarios</t>
  </si>
  <si>
    <t>Sociedades Administradoras de Zonas Francas</t>
  </si>
  <si>
    <t>Usuarios de Zonas Francas</t>
  </si>
  <si>
    <t>Personas Naturales</t>
  </si>
  <si>
    <t>TOTAL </t>
  </si>
  <si>
    <t>Cajas de Compensación</t>
  </si>
  <si>
    <t>Sectores</t>
  </si>
  <si>
    <t>Instituciones Financieras</t>
  </si>
  <si>
    <t>Organizaciones Deportivas Profesionales</t>
  </si>
  <si>
    <t>Representaciones de Bancos Extranjeros</t>
  </si>
  <si>
    <t>Instituciones Públicas</t>
  </si>
  <si>
    <t>REPORTES DE OPERACIONES SOSPECHOSAS CON INDICIOS LAVADO ACTIVOS/FINANCIAMIENTO TERRORISMO</t>
  </si>
  <si>
    <t>Administradoras de Fondos de Pensiones (AFP)</t>
  </si>
  <si>
    <t>Casas de Cambio</t>
  </si>
  <si>
    <t>Casinos de Juego</t>
  </si>
  <si>
    <t>Casinos Flotantes de Juego</t>
  </si>
  <si>
    <t>Otras Entidades Facultadas para Recibir Moneda Extranjera</t>
  </si>
  <si>
    <t>Otras Entidades Facultadas para Recibir Moneda Extranjera </t>
  </si>
  <si>
    <t>Casinos Flotantes de Juegos</t>
  </si>
  <si>
    <t>ENTIDADES REPORTANTES</t>
  </si>
  <si>
    <t>Emisoras u Operadoras de Tarjetas de Crédito, Tarjetas de Pago con provisión de fondos u otro similar</t>
  </si>
  <si>
    <t>Empresas de Depósitos de Valores</t>
  </si>
  <si>
    <t>Empresas de Depósito de Valores</t>
  </si>
  <si>
    <t>Empresas Dedicadas a la Gestión Inmobiliaria</t>
  </si>
  <si>
    <t>Administradoras de Fondos de Inversión</t>
  </si>
  <si>
    <t>Corredores de Bolsas de Valores</t>
  </si>
  <si>
    <t>PROCESOS SANCIONATORIOS INICIADOS POR LA UAF</t>
  </si>
  <si>
    <t>SUPERVISIONES REALIZADAS POR LA UAF</t>
  </si>
  <si>
    <t>TOTAL 2021</t>
  </si>
  <si>
    <t>TOTAL 2022</t>
  </si>
  <si>
    <t xml:space="preserve">Informes de inteligencia financiera </t>
  </si>
  <si>
    <t>TIPO DE INFORME</t>
  </si>
  <si>
    <t>Total de IIF y complementos</t>
  </si>
  <si>
    <t>Complementos de informes</t>
  </si>
  <si>
    <t>COOPERACIÓN NACIONAL: INFORMACIÓN FISCALÍA</t>
  </si>
  <si>
    <t>Vehículos: Comercializadoras de Vehículos Nuevos o Usados</t>
  </si>
  <si>
    <t>Vehículos: Automotoras</t>
  </si>
  <si>
    <t>Vehículos: Empresas de Arriendo de Vehículos</t>
  </si>
  <si>
    <t>Comerciantes de Joyas y Piedras Preciosas</t>
  </si>
  <si>
    <t>TOTAL 2023</t>
  </si>
  <si>
    <t>Comerciantes de Metales Preciosos</t>
  </si>
  <si>
    <t>Personas que se Dediquen a la Compraventa de Equinos de Raza Pura</t>
  </si>
  <si>
    <t>Armas: Personas que se dediquen a la fabricación de armas</t>
  </si>
  <si>
    <t>Armas: Personas que se dediquen a la venta de armas</t>
  </si>
  <si>
    <t>Clubes de caza</t>
  </si>
  <si>
    <t>Clubes de pesca</t>
  </si>
  <si>
    <t>Clubes de tiro</t>
  </si>
  <si>
    <t>Fintec: Otros fiscalizados por la Comisión para el Mercado Financiero (CMF)</t>
  </si>
  <si>
    <t>Fintec: Prestadores del servicio de intermediación de instrumentos financieros</t>
  </si>
  <si>
    <t>Fintec: Prestadores del servicio de plataforma de financiamiento colectivo</t>
  </si>
  <si>
    <t>Fintec: Prestadores del servicio de custodia de instrumentos financieros</t>
  </si>
  <si>
    <t>Fintec: Prestadores del servicio de sistemas alternativos de transacción</t>
  </si>
  <si>
    <t>Fintec: Prestadores del servicio de iniciación de pagos</t>
  </si>
  <si>
    <t>TOTAL 2024</t>
  </si>
  <si>
    <t>TOTAL  2024</t>
  </si>
  <si>
    <t>Empresas dedicadas a la Gestión Inmobiliaria</t>
  </si>
  <si>
    <t>TOTAL 2025</t>
  </si>
  <si>
    <t>TOTAL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</si>
</sst>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Optima"/>
      <family val="2"/>
    </font>
    <font>
      <sz val="11"/>
      <name val="Calibri"/>
      <family val="2"/>
      <scheme val="minor"/>
    </font>
    <font>
      <b/>
      <sz val="14"/>
      <color indexed="9"/>
      <name val="Optima"/>
      <family val="2"/>
    </font>
    <font>
      <sz val="10"/>
      <color theme="1" tint="0.249977111117893"/>
      <name val="Lucida Sans"/>
      <family val="2"/>
    </font>
    <font>
      <sz val="10"/>
      <color theme="0"/>
      <name val="Lucida Sans"/>
      <family val="2"/>
    </font>
    <font>
      <b/>
      <sz val="11"/>
      <color theme="0"/>
      <name val="Lucida Sans"/>
      <family val="2"/>
    </font>
    <font>
      <sz val="11"/>
      <color theme="1"/>
      <name val="Lucida Sans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Lucida Sans"/>
      <family val="2"/>
    </font>
    <font>
      <b/>
      <sz val="12"/>
      <color rgb="FF565A5C"/>
      <name val="Lucida Sans"/>
      <family val="2"/>
    </font>
    <font>
      <u/>
      <sz val="11"/>
      <color theme="10"/>
      <name val="Calibri"/>
      <family val="2"/>
    </font>
    <font>
      <sz val="10"/>
      <color theme="1"/>
      <name val="Lucida Sans"/>
      <family val="2"/>
    </font>
    <font>
      <sz val="11"/>
      <color theme="1" tint="4.9989318521683403E-2"/>
      <name val="Lucida Sans"/>
      <family val="2"/>
    </font>
    <font>
      <sz val="12"/>
      <color theme="1" tint="4.9989318521683403E-2"/>
      <name val="Lucida 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4.9989318521683403E-2"/>
      <name val="Lucida Sans"/>
      <family val="2"/>
    </font>
    <font>
      <b/>
      <sz val="14"/>
      <color indexed="9"/>
      <name val="Lucida Sans"/>
      <family val="2"/>
    </font>
    <font>
      <b/>
      <sz val="16"/>
      <color indexed="9"/>
      <name val="Lucida Sans"/>
      <family val="2"/>
    </font>
    <font>
      <sz val="10"/>
      <name val="Lucida Sans"/>
      <family val="2"/>
    </font>
    <font>
      <sz val="8"/>
      <color theme="1"/>
      <name val="Lucida Sans"/>
      <family val="2"/>
    </font>
    <font>
      <sz val="8"/>
      <name val="Lucida Sans"/>
      <family val="2"/>
    </font>
    <font>
      <sz val="10"/>
      <color rgb="FF000000"/>
      <name val="Lucida Sans"/>
      <family val="2"/>
    </font>
    <font>
      <b/>
      <sz val="10"/>
      <color rgb="FFFFFFFF"/>
      <name val="Lucida Sans"/>
      <family val="2"/>
    </font>
    <font>
      <sz val="10"/>
      <color rgb="FF404040"/>
      <name val="Lucida Sans"/>
      <family val="2"/>
    </font>
    <font>
      <sz val="10"/>
      <color rgb="FFFFFFFF"/>
      <name val="Lucida Sans"/>
      <family val="2"/>
    </font>
    <font>
      <b/>
      <sz val="12"/>
      <color theme="1"/>
      <name val="Lucida Sans"/>
      <family val="2"/>
    </font>
    <font>
      <sz val="9"/>
      <color theme="1"/>
      <name val="Lucida Sans"/>
      <family val="2"/>
    </font>
    <font>
      <sz val="10"/>
      <name val="Arial"/>
      <family val="2"/>
    </font>
    <font>
      <b/>
      <sz val="12"/>
      <color theme="0"/>
      <name val="Lucida Sans"/>
      <family val="2"/>
    </font>
    <font>
      <b/>
      <sz val="12"/>
      <color indexed="9"/>
      <name val="Lucida Sans"/>
      <family val="2"/>
    </font>
    <font>
      <sz val="11"/>
      <name val="Lucida Sans"/>
      <family val="2"/>
    </font>
    <font>
      <b/>
      <sz val="9"/>
      <color theme="1"/>
      <name val="Lucida Sans"/>
      <family val="2"/>
    </font>
    <font>
      <b/>
      <sz val="11"/>
      <color rgb="FF3F3F3F"/>
      <name val="Calibri"/>
      <family val="2"/>
      <scheme val="minor"/>
    </font>
    <font>
      <b/>
      <sz val="11"/>
      <name val="Lucida Sans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AC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dashed">
        <color theme="1" tint="0.24997711111789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3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30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5" fillId="10" borderId="14" applyNumberFormat="0" applyAlignment="0" applyProtection="0"/>
  </cellStyleXfs>
  <cellXfs count="94">
    <xf numFmtId="0" fontId="0" fillId="0" borderId="0" xfId="0"/>
    <xf numFmtId="0" fontId="1" fillId="0" borderId="0" xfId="0" applyFont="1"/>
    <xf numFmtId="0" fontId="8" fillId="0" borderId="0" xfId="0" applyFont="1"/>
    <xf numFmtId="3" fontId="6" fillId="0" borderId="0" xfId="0" applyNumberFormat="1" applyFont="1" applyAlignment="1">
      <alignment horizontal="right"/>
    </xf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3" fontId="0" fillId="0" borderId="0" xfId="0" applyNumberFormat="1"/>
    <xf numFmtId="0" fontId="11" fillId="3" borderId="0" xfId="0" applyFont="1" applyFill="1"/>
    <xf numFmtId="0" fontId="8" fillId="8" borderId="0" xfId="0" applyFont="1" applyFill="1"/>
    <xf numFmtId="0" fontId="8" fillId="3" borderId="0" xfId="0" applyFont="1" applyFill="1"/>
    <xf numFmtId="0" fontId="14" fillId="0" borderId="0" xfId="0" applyFont="1" applyAlignment="1">
      <alignment horizontal="left" vertical="center"/>
    </xf>
    <xf numFmtId="0" fontId="14" fillId="6" borderId="0" xfId="0" applyFont="1" applyFill="1"/>
    <xf numFmtId="0" fontId="14" fillId="0" borderId="0" xfId="0" applyFont="1"/>
    <xf numFmtId="0" fontId="14" fillId="5" borderId="0" xfId="0" applyFont="1" applyFill="1"/>
    <xf numFmtId="0" fontId="8" fillId="9" borderId="0" xfId="0" applyFont="1" applyFill="1"/>
    <xf numFmtId="0" fontId="13" fillId="0" borderId="0" xfId="0" applyFont="1"/>
    <xf numFmtId="0" fontId="15" fillId="0" borderId="0" xfId="0" applyFont="1"/>
    <xf numFmtId="0" fontId="15" fillId="3" borderId="0" xfId="0" applyFont="1" applyFill="1"/>
    <xf numFmtId="0" fontId="15" fillId="3" borderId="0" xfId="2" applyFont="1" applyFill="1" applyAlignment="1" applyProtection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8" fillId="7" borderId="0" xfId="0" applyFont="1" applyFill="1"/>
    <xf numFmtId="0" fontId="11" fillId="8" borderId="0" xfId="0" applyFont="1" applyFill="1"/>
    <xf numFmtId="0" fontId="22" fillId="0" borderId="0" xfId="0" applyFont="1"/>
    <xf numFmtId="0" fontId="23" fillId="0" borderId="0" xfId="0" applyFont="1"/>
    <xf numFmtId="0" fontId="21" fillId="0" borderId="0" xfId="0" applyFont="1"/>
    <xf numFmtId="0" fontId="24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26" fillId="3" borderId="0" xfId="0" applyFont="1" applyFill="1" applyAlignment="1">
      <alignment horizontal="left" wrapText="1" readingOrder="1"/>
    </xf>
    <xf numFmtId="0" fontId="27" fillId="3" borderId="0" xfId="0" applyFont="1" applyFill="1" applyAlignment="1">
      <alignment horizontal="left" wrapText="1" readingOrder="1"/>
    </xf>
    <xf numFmtId="0" fontId="19" fillId="0" borderId="0" xfId="0" applyFont="1" applyAlignment="1">
      <alignment horizontal="center" vertical="center" wrapText="1"/>
    </xf>
    <xf numFmtId="0" fontId="28" fillId="0" borderId="0" xfId="0" applyFont="1"/>
    <xf numFmtId="0" fontId="7" fillId="4" borderId="5" xfId="0" applyFont="1" applyFill="1" applyBorder="1" applyAlignment="1">
      <alignment horizontal="right" vertical="center"/>
    </xf>
    <xf numFmtId="0" fontId="5" fillId="2" borderId="8" xfId="0" applyFont="1" applyFill="1" applyBorder="1"/>
    <xf numFmtId="0" fontId="0" fillId="0" borderId="1" xfId="0" applyBorder="1"/>
    <xf numFmtId="0" fontId="7" fillId="4" borderId="9" xfId="0" applyFont="1" applyFill="1" applyBorder="1" applyAlignment="1">
      <alignment horizontal="right" vertical="center"/>
    </xf>
    <xf numFmtId="0" fontId="8" fillId="0" borderId="1" xfId="0" applyFont="1" applyBorder="1"/>
    <xf numFmtId="3" fontId="7" fillId="4" borderId="1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top" wrapText="1"/>
    </xf>
    <xf numFmtId="0" fontId="33" fillId="0" borderId="0" xfId="0" applyFont="1"/>
    <xf numFmtId="0" fontId="34" fillId="0" borderId="0" xfId="0" applyFont="1"/>
    <xf numFmtId="3" fontId="21" fillId="0" borderId="0" xfId="0" applyNumberFormat="1" applyFont="1" applyAlignment="1">
      <alignment horizontal="right"/>
    </xf>
    <xf numFmtId="0" fontId="32" fillId="4" borderId="15" xfId="0" applyFont="1" applyFill="1" applyBorder="1" applyAlignment="1">
      <alignment horizontal="center" vertical="center" wrapText="1"/>
    </xf>
    <xf numFmtId="0" fontId="21" fillId="0" borderId="15" xfId="0" applyFont="1" applyBorder="1"/>
    <xf numFmtId="3" fontId="21" fillId="0" borderId="15" xfId="0" applyNumberFormat="1" applyFont="1" applyBorder="1" applyAlignment="1">
      <alignment horizontal="right"/>
    </xf>
    <xf numFmtId="0" fontId="32" fillId="4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top" wrapText="1"/>
    </xf>
    <xf numFmtId="17" fontId="22" fillId="0" borderId="0" xfId="0" applyNumberFormat="1" applyFont="1" applyAlignment="1">
      <alignment horizontal="justify" vertical="top" wrapText="1"/>
    </xf>
    <xf numFmtId="0" fontId="21" fillId="0" borderId="15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3" fillId="0" borderId="15" xfId="0" applyFont="1" applyBorder="1"/>
    <xf numFmtId="3" fontId="21" fillId="4" borderId="15" xfId="0" applyNumberFormat="1" applyFont="1" applyFill="1" applyBorder="1"/>
    <xf numFmtId="49" fontId="22" fillId="0" borderId="0" xfId="0" applyNumberFormat="1" applyFont="1"/>
    <xf numFmtId="0" fontId="36" fillId="7" borderId="0" xfId="6" applyFont="1" applyFill="1" applyBorder="1" applyAlignment="1" applyProtection="1">
      <alignment horizontal="justify" vertical="center" wrapText="1"/>
    </xf>
    <xf numFmtId="0" fontId="18" fillId="6" borderId="0" xfId="2" applyFont="1" applyFill="1" applyAlignment="1" applyProtection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8" fillId="8" borderId="0" xfId="2" applyFont="1" applyFill="1" applyAlignment="1" applyProtection="1">
      <alignment horizontal="justify" vertical="center" wrapText="1"/>
    </xf>
    <xf numFmtId="0" fontId="14" fillId="3" borderId="0" xfId="0" applyFont="1" applyFill="1" applyAlignment="1">
      <alignment horizontal="justify" vertical="center"/>
    </xf>
    <xf numFmtId="0" fontId="18" fillId="5" borderId="0" xfId="2" applyFont="1" applyFill="1" applyAlignment="1" applyProtection="1">
      <alignment horizontal="justify" vertical="center" wrapText="1"/>
    </xf>
    <xf numFmtId="3" fontId="0" fillId="0" borderId="15" xfId="0" applyNumberFormat="1" applyBorder="1"/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/>
    </xf>
    <xf numFmtId="0" fontId="0" fillId="0" borderId="15" xfId="0" applyBorder="1"/>
    <xf numFmtId="3" fontId="21" fillId="0" borderId="0" xfId="0" applyNumberFormat="1" applyFont="1"/>
    <xf numFmtId="164" fontId="0" fillId="0" borderId="0" xfId="5" applyNumberFormat="1" applyFont="1"/>
    <xf numFmtId="0" fontId="13" fillId="0" borderId="15" xfId="0" applyFont="1" applyBorder="1" applyAlignment="1">
      <alignment horizontal="center" vertical="center"/>
    </xf>
    <xf numFmtId="3" fontId="21" fillId="4" borderId="15" xfId="0" applyNumberFormat="1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38" fillId="0" borderId="15" xfId="0" applyFont="1" applyBorder="1"/>
    <xf numFmtId="3" fontId="21" fillId="4" borderId="17" xfId="0" applyNumberFormat="1" applyFont="1" applyFill="1" applyBorder="1"/>
    <xf numFmtId="3" fontId="13" fillId="0" borderId="0" xfId="0" applyNumberFormat="1" applyFont="1"/>
    <xf numFmtId="0" fontId="21" fillId="3" borderId="15" xfId="0" applyFont="1" applyFill="1" applyBorder="1"/>
    <xf numFmtId="3" fontId="21" fillId="3" borderId="15" xfId="0" applyNumberFormat="1" applyFont="1" applyFill="1" applyBorder="1" applyAlignment="1">
      <alignment horizontal="right"/>
    </xf>
    <xf numFmtId="0" fontId="13" fillId="3" borderId="15" xfId="0" applyFont="1" applyFill="1" applyBorder="1"/>
    <xf numFmtId="0" fontId="10" fillId="4" borderId="1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0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 readingOrder="1"/>
    </xf>
    <xf numFmtId="0" fontId="10" fillId="4" borderId="2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</cellXfs>
  <cellStyles count="7">
    <cellStyle name="Estilo 1" xfId="1" xr:uid="{00000000-0005-0000-0000-000000000000}"/>
    <cellStyle name="Hipervínculo" xfId="2" builtinId="8"/>
    <cellStyle name="Normal" xfId="0" builtinId="0"/>
    <cellStyle name="Normal 3" xfId="3" xr:uid="{00000000-0005-0000-0000-000003000000}"/>
    <cellStyle name="Porcentaje" xfId="5" builtinId="5"/>
    <cellStyle name="Porcentual 2" xfId="4" xr:uid="{00000000-0005-0000-0000-000005000000}"/>
    <cellStyle name="Salida" xfId="6" builtinId="21"/>
  </cellStyles>
  <dxfs count="0"/>
  <tableStyles count="0" defaultTableStyle="TableStyleMedium9" defaultPivotStyle="PivotStyleLight16"/>
  <colors>
    <mruColors>
      <color rgb="FFF3AC4D"/>
      <color rgb="FFE98300"/>
      <color rgb="FFEF9011"/>
      <color rgb="FFDADDDE"/>
      <color rgb="FFB7BBBD"/>
      <color rgb="FF92979A"/>
      <color rgb="FF565A5C"/>
      <color rgb="FFDB840F"/>
      <color rgb="FFF29000"/>
      <color rgb="FFD6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enidos!A1"/><Relationship Id="rId2" Type="http://schemas.openxmlformats.org/officeDocument/2006/relationships/hyperlink" Target="#'ROS recibidos'!A1"/><Relationship Id="rId1" Type="http://schemas.openxmlformats.org/officeDocument/2006/relationships/hyperlink" Target="#'Entidades supervisada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0</xdr:rowOff>
    </xdr:from>
    <xdr:to>
      <xdr:col>5</xdr:col>
      <xdr:colOff>3626908</xdr:colOff>
      <xdr:row>5</xdr:row>
      <xdr:rowOff>74084</xdr:rowOff>
    </xdr:to>
    <xdr:pic>
      <xdr:nvPicPr>
        <xdr:cNvPr id="2" name="1 Imagen" descr="Portada_inteligencia_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933" y="0"/>
          <a:ext cx="8851900" cy="9630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6350" stA="52000" endA="300" endPos="35000" dir="5400000" sy="-100000" algn="bl" rotWithShape="0"/>
        </a:effectLst>
      </xdr:spPr>
    </xdr:pic>
    <xdr:clientData/>
  </xdr:twoCellAnchor>
  <xdr:twoCellAnchor>
    <xdr:from>
      <xdr:col>4</xdr:col>
      <xdr:colOff>38100</xdr:colOff>
      <xdr:row>11</xdr:row>
      <xdr:rowOff>47625</xdr:rowOff>
    </xdr:from>
    <xdr:to>
      <xdr:col>4</xdr:col>
      <xdr:colOff>466725</xdr:colOff>
      <xdr:row>11</xdr:row>
      <xdr:rowOff>438150</xdr:rowOff>
    </xdr:to>
    <xdr:grpSp>
      <xdr:nvGrpSpPr>
        <xdr:cNvPr id="5" name="14 Grup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5229225" y="2059781"/>
          <a:ext cx="428625" cy="390525"/>
          <a:chOff x="1207216" y="2047875"/>
          <a:chExt cx="360000" cy="288000"/>
        </a:xfrm>
      </xdr:grpSpPr>
      <xdr:sp macro="" textlink="">
        <xdr:nvSpPr>
          <xdr:cNvPr id="6" name="5 Elipse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7" name="6 Flecha a la derecha con bandas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1</xdr:col>
      <xdr:colOff>28575</xdr:colOff>
      <xdr:row>17</xdr:row>
      <xdr:rowOff>28575</xdr:rowOff>
    </xdr:from>
    <xdr:to>
      <xdr:col>1</xdr:col>
      <xdr:colOff>457200</xdr:colOff>
      <xdr:row>17</xdr:row>
      <xdr:rowOff>419100</xdr:rowOff>
    </xdr:to>
    <xdr:grpSp>
      <xdr:nvGrpSpPr>
        <xdr:cNvPr id="26" name="14 Grup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>
          <a:grpSpLocks/>
        </xdr:cNvGrpSpPr>
      </xdr:nvGrpSpPr>
      <xdr:grpSpPr bwMode="auto">
        <a:xfrm>
          <a:off x="635794" y="4136231"/>
          <a:ext cx="428625" cy="390525"/>
          <a:chOff x="1207216" y="2047875"/>
          <a:chExt cx="360000" cy="288000"/>
        </a:xfrm>
      </xdr:grpSpPr>
      <xdr:sp macro="" textlink="">
        <xdr:nvSpPr>
          <xdr:cNvPr id="27" name="26 Elipse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28" name="27 Flecha a la derecha con bandas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1</xdr:col>
      <xdr:colOff>10584</xdr:colOff>
      <xdr:row>11</xdr:row>
      <xdr:rowOff>47625</xdr:rowOff>
    </xdr:from>
    <xdr:to>
      <xdr:col>1</xdr:col>
      <xdr:colOff>439209</xdr:colOff>
      <xdr:row>11</xdr:row>
      <xdr:rowOff>438150</xdr:rowOff>
    </xdr:to>
    <xdr:grpSp>
      <xdr:nvGrpSpPr>
        <xdr:cNvPr id="32" name="14 Grup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617803" y="2059781"/>
          <a:ext cx="428625" cy="390525"/>
          <a:chOff x="1207216" y="2047875"/>
          <a:chExt cx="360000" cy="288000"/>
        </a:xfrm>
      </xdr:grpSpPr>
      <xdr:sp macro="" textlink="">
        <xdr:nvSpPr>
          <xdr:cNvPr id="33" name="32 Elipse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34" name="33 Flecha a la derecha con bandas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1</xdr:col>
      <xdr:colOff>19050</xdr:colOff>
      <xdr:row>13</xdr:row>
      <xdr:rowOff>28575</xdr:rowOff>
    </xdr:from>
    <xdr:to>
      <xdr:col>1</xdr:col>
      <xdr:colOff>447675</xdr:colOff>
      <xdr:row>13</xdr:row>
      <xdr:rowOff>419100</xdr:rowOff>
    </xdr:to>
    <xdr:grpSp>
      <xdr:nvGrpSpPr>
        <xdr:cNvPr id="35" name="14 Grup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626269" y="2743200"/>
          <a:ext cx="428625" cy="390525"/>
          <a:chOff x="1207216" y="2047875"/>
          <a:chExt cx="360000" cy="288000"/>
        </a:xfrm>
      </xdr:grpSpPr>
      <xdr:sp macro="" textlink="">
        <xdr:nvSpPr>
          <xdr:cNvPr id="36" name="35 Elipse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37" name="36 Flecha a la derecha con bandas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4</xdr:col>
      <xdr:colOff>28575</xdr:colOff>
      <xdr:row>13</xdr:row>
      <xdr:rowOff>28575</xdr:rowOff>
    </xdr:from>
    <xdr:to>
      <xdr:col>4</xdr:col>
      <xdr:colOff>457200</xdr:colOff>
      <xdr:row>13</xdr:row>
      <xdr:rowOff>420975</xdr:rowOff>
    </xdr:to>
    <xdr:grpSp>
      <xdr:nvGrpSpPr>
        <xdr:cNvPr id="50" name="14 Grup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5219700" y="2743200"/>
          <a:ext cx="428625" cy="392400"/>
          <a:chOff x="1207216" y="2047875"/>
          <a:chExt cx="360000" cy="288000"/>
        </a:xfrm>
      </xdr:grpSpPr>
      <xdr:sp macro="" textlink="">
        <xdr:nvSpPr>
          <xdr:cNvPr id="51" name="50 Elipse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52" name="51 Flecha a la derecha con bandas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4</xdr:col>
      <xdr:colOff>28575</xdr:colOff>
      <xdr:row>11</xdr:row>
      <xdr:rowOff>38100</xdr:rowOff>
    </xdr:from>
    <xdr:to>
      <xdr:col>4</xdr:col>
      <xdr:colOff>457200</xdr:colOff>
      <xdr:row>11</xdr:row>
      <xdr:rowOff>430500</xdr:rowOff>
    </xdr:to>
    <xdr:grpSp>
      <xdr:nvGrpSpPr>
        <xdr:cNvPr id="53" name="14 Grup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5219700" y="2050256"/>
          <a:ext cx="428625" cy="392400"/>
          <a:chOff x="1207216" y="2047875"/>
          <a:chExt cx="360000" cy="288000"/>
        </a:xfrm>
      </xdr:grpSpPr>
      <xdr:sp macro="" textlink="">
        <xdr:nvSpPr>
          <xdr:cNvPr id="54" name="53 Elipse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55" name="54 Flecha a la derecha con bandas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  <xdr:twoCellAnchor>
    <xdr:from>
      <xdr:col>0</xdr:col>
      <xdr:colOff>553524</xdr:colOff>
      <xdr:row>4</xdr:row>
      <xdr:rowOff>38100</xdr:rowOff>
    </xdr:from>
    <xdr:to>
      <xdr:col>2</xdr:col>
      <xdr:colOff>3116808</xdr:colOff>
      <xdr:row>7</xdr:row>
      <xdr:rowOff>150600</xdr:rowOff>
    </xdr:to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53524" y="1138767"/>
          <a:ext cx="3801534" cy="93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L" sz="3200" b="1">
              <a:solidFill>
                <a:srgbClr val="E98300"/>
              </a:solidFill>
              <a:effectLst>
                <a:innerShdw blurRad="63500" dist="50800" dir="10800000">
                  <a:prstClr val="black">
                    <a:alpha val="50000"/>
                  </a:prstClr>
                </a:innerShdw>
                <a:reflection blurRad="6350" stA="55000" endA="300" endPos="45500" dir="5400000" sy="-100000" algn="bl" rotWithShape="0"/>
              </a:effectLst>
              <a:latin typeface="Lucida Sans" pitchFamily="34" charset="0"/>
            </a:rPr>
            <a:t>Serie</a:t>
          </a:r>
          <a:r>
            <a:rPr lang="es-CL" sz="3200" b="1" baseline="0">
              <a:solidFill>
                <a:srgbClr val="E98300"/>
              </a:solidFill>
              <a:effectLst>
                <a:innerShdw blurRad="63500" dist="50800" dir="10800000">
                  <a:prstClr val="black">
                    <a:alpha val="50000"/>
                  </a:prstClr>
                </a:innerShdw>
                <a:reflection blurRad="6350" stA="55000" endA="300" endPos="45500" dir="5400000" sy="-100000" algn="bl" rotWithShape="0"/>
              </a:effectLst>
              <a:latin typeface="Lucida Sans" pitchFamily="34" charset="0"/>
            </a:rPr>
            <a:t> estadística</a:t>
          </a:r>
          <a:endParaRPr lang="es-CL" sz="3200" b="1">
            <a:solidFill>
              <a:srgbClr val="E98300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  <a:reflection blurRad="6350" stA="55000" endA="300" endPos="45500" dir="5400000" sy="-100000" algn="bl" rotWithShape="0"/>
            </a:effectLst>
            <a:latin typeface="Lucida Sans" pitchFamily="34" charset="0"/>
          </a:endParaRPr>
        </a:p>
      </xdr:txBody>
    </xdr:sp>
    <xdr:clientData/>
  </xdr:twoCellAnchor>
  <xdr:oneCellAnchor>
    <xdr:from>
      <xdr:col>0</xdr:col>
      <xdr:colOff>571499</xdr:colOff>
      <xdr:row>7</xdr:row>
      <xdr:rowOff>264584</xdr:rowOff>
    </xdr:from>
    <xdr:ext cx="3323168" cy="539750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71499" y="2190751"/>
          <a:ext cx="3323168" cy="539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CL" sz="1800" b="1">
              <a:solidFill>
                <a:srgbClr val="565A5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Enero</a:t>
          </a:r>
          <a:r>
            <a:rPr lang="es-CL" sz="1800" b="1" baseline="0">
              <a:solidFill>
                <a:srgbClr val="565A5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 - Diciembre 2025</a:t>
          </a:r>
          <a:endParaRPr lang="es-CL" sz="1800" b="1">
            <a:solidFill>
              <a:srgbClr val="565A5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oneCellAnchor>
  <xdr:twoCellAnchor>
    <xdr:from>
      <xdr:col>1</xdr:col>
      <xdr:colOff>38100</xdr:colOff>
      <xdr:row>15</xdr:row>
      <xdr:rowOff>47625</xdr:rowOff>
    </xdr:from>
    <xdr:to>
      <xdr:col>1</xdr:col>
      <xdr:colOff>466725</xdr:colOff>
      <xdr:row>15</xdr:row>
      <xdr:rowOff>440025</xdr:rowOff>
    </xdr:to>
    <xdr:grpSp>
      <xdr:nvGrpSpPr>
        <xdr:cNvPr id="38" name="14 Grup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645319" y="3452813"/>
          <a:ext cx="428625" cy="392400"/>
          <a:chOff x="1207216" y="2047875"/>
          <a:chExt cx="360000" cy="288000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207216" y="2047875"/>
            <a:ext cx="360000" cy="288000"/>
          </a:xfrm>
          <a:prstGeom prst="ellipse">
            <a:avLst/>
          </a:prstGeom>
          <a:solidFill>
            <a:srgbClr val="565A5C">
              <a:alpha val="80000"/>
            </a:srgbClr>
          </a:solidFill>
          <a:ln/>
          <a:effectLst>
            <a:outerShdw blurRad="76200" dir="13500000" sy="23000" kx="1200000" algn="br" rotWithShape="0">
              <a:prstClr val="black">
                <a:alpha val="20000"/>
              </a:prstClr>
            </a:outerShdw>
          </a:effectLst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  <xdr:sp macro="" textlink="">
        <xdr:nvSpPr>
          <xdr:cNvPr id="40" name="39 Flecha a la derecha con bandas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264058" y="2076675"/>
            <a:ext cx="265263" cy="240000"/>
          </a:xfrm>
          <a:prstGeom prst="stripedRightArrow">
            <a:avLst/>
          </a:prstGeom>
          <a:ln/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rtlCol="0" anchor="ctr">
            <a:scene3d>
              <a:camera prst="orthographicFront"/>
              <a:lightRig rig="threePt" dir="t"/>
            </a:scene3d>
            <a:sp3d extrusionH="57150">
              <a:bevelT w="38100" h="38100"/>
            </a:sp3d>
          </a:bodyPr>
          <a:lstStyle/>
          <a:p>
            <a:endParaRPr lang="es-CL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8464</xdr:rowOff>
    </xdr:from>
    <xdr:to>
      <xdr:col>0</xdr:col>
      <xdr:colOff>3810000</xdr:colOff>
      <xdr:row>3</xdr:row>
      <xdr:rowOff>599464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198964"/>
          <a:ext cx="3810000" cy="972000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unrise" dir="t"/>
          </a:scene3d>
          <a:sp3d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800" b="1" cap="none" spc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Entidades</a:t>
          </a:r>
          <a:r>
            <a:rPr lang="es-CL" sz="18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 reportantes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  <a:ea typeface="+mn-ea"/>
              <a:cs typeface="+mn-cs"/>
            </a:rPr>
            <a:t>Por sector económico</a:t>
          </a:r>
        </a:p>
      </xdr:txBody>
    </xdr:sp>
    <xdr:clientData/>
  </xdr:twoCellAnchor>
  <xdr:twoCellAnchor>
    <xdr:from>
      <xdr:col>0</xdr:col>
      <xdr:colOff>0</xdr:colOff>
      <xdr:row>0</xdr:row>
      <xdr:rowOff>104775</xdr:rowOff>
    </xdr:from>
    <xdr:to>
      <xdr:col>0</xdr:col>
      <xdr:colOff>0</xdr:colOff>
      <xdr:row>3</xdr:row>
      <xdr:rowOff>50799</xdr:rowOff>
    </xdr:to>
    <xdr:grpSp>
      <xdr:nvGrpSpPr>
        <xdr:cNvPr id="42" name="41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0" y="104775"/>
          <a:ext cx="0" cy="517524"/>
          <a:chOff x="142864" y="1438275"/>
          <a:chExt cx="1967787" cy="517524"/>
        </a:xfrm>
      </xdr:grpSpPr>
      <xdr:sp macro="" textlink="">
        <xdr:nvSpPr>
          <xdr:cNvPr id="75" name="74 CuadroTexto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 txBox="1"/>
        </xdr:nvSpPr>
        <xdr:spPr>
          <a:xfrm>
            <a:off x="380713" y="1438275"/>
            <a:ext cx="1729938" cy="517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endParaRPr lang="es-CL" sz="1100" b="1" cap="none" spc="0">
              <a:ln w="1905"/>
              <a:solidFill>
                <a:srgbClr val="565A5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Lucida Sans" pitchFamily="34" charset="0"/>
            </a:endParaRPr>
          </a:p>
        </xdr:txBody>
      </xdr:sp>
      <xdr:grpSp>
        <xdr:nvGrpSpPr>
          <xdr:cNvPr id="76" name="104 Grupo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GrpSpPr/>
        </xdr:nvGrpSpPr>
        <xdr:grpSpPr>
          <a:xfrm>
            <a:off x="142864" y="1528843"/>
            <a:ext cx="287663" cy="248344"/>
            <a:chOff x="9067801" y="514349"/>
            <a:chExt cx="971550" cy="885825"/>
          </a:xfrm>
        </xdr:grpSpPr>
        <xdr:sp macro="" textlink="">
          <xdr:nvSpPr>
            <xdr:cNvPr id="100" name="99 Elipse">
              <a:extLst>
                <a:ext uri="{FF2B5EF4-FFF2-40B4-BE49-F238E27FC236}">
                  <a16:creationId xmlns:a16="http://schemas.microsoft.com/office/drawing/2014/main" id="{00000000-0008-0000-0100-000064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102" name="101 Flecha a la derecha con bandas">
              <a:extLst>
                <a:ext uri="{FF2B5EF4-FFF2-40B4-BE49-F238E27FC236}">
                  <a16:creationId xmlns:a16="http://schemas.microsoft.com/office/drawing/2014/main" id="{00000000-0008-0000-0100-000066000000}"/>
                </a:ext>
              </a:extLst>
            </xdr:cNvPr>
            <xdr:cNvSpPr/>
          </xdr:nvSpPr>
          <xdr:spPr>
            <a:xfrm>
              <a:off x="9134475" y="590551"/>
              <a:ext cx="895350" cy="742950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</xdr:grpSp>
    <xdr:clientData/>
  </xdr:twoCellAnchor>
  <xdr:twoCellAnchor>
    <xdr:from>
      <xdr:col>0</xdr:col>
      <xdr:colOff>0</xdr:colOff>
      <xdr:row>2</xdr:row>
      <xdr:rowOff>177793</xdr:rowOff>
    </xdr:from>
    <xdr:to>
      <xdr:col>0</xdr:col>
      <xdr:colOff>0</xdr:colOff>
      <xdr:row>6</xdr:row>
      <xdr:rowOff>0</xdr:rowOff>
    </xdr:to>
    <xdr:grpSp>
      <xdr:nvGrpSpPr>
        <xdr:cNvPr id="43" name="42 Grup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0" y="558793"/>
          <a:ext cx="0" cy="1215238"/>
          <a:chOff x="136526" y="1892293"/>
          <a:chExt cx="2162817" cy="517447"/>
        </a:xfrm>
      </xdr:grpSpPr>
      <xdr:sp macro="" textlink="">
        <xdr:nvSpPr>
          <xdr:cNvPr id="74" name="73 CuadroTexto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 txBox="1"/>
        </xdr:nvSpPr>
        <xdr:spPr>
          <a:xfrm>
            <a:off x="383172" y="1892293"/>
            <a:ext cx="1916171" cy="51744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endParaRPr lang="es-CL" sz="900" b="1" cap="none" spc="0">
              <a:ln w="1905"/>
              <a:solidFill>
                <a:srgbClr val="565A5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Lucida Sans" pitchFamily="34" charset="0"/>
            </a:endParaRPr>
          </a:p>
        </xdr:txBody>
      </xdr:sp>
      <xdr:grpSp>
        <xdr:nvGrpSpPr>
          <xdr:cNvPr id="77" name="114 Grupo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GrpSpPr/>
        </xdr:nvGrpSpPr>
        <xdr:grpSpPr>
          <a:xfrm>
            <a:off x="136526" y="2010353"/>
            <a:ext cx="287663" cy="248344"/>
            <a:chOff x="9067801" y="514349"/>
            <a:chExt cx="971550" cy="885825"/>
          </a:xfrm>
        </xdr:grpSpPr>
        <xdr:sp macro="" textlink="">
          <xdr:nvSpPr>
            <xdr:cNvPr id="98" name="97 Elipse">
              <a:extLst>
                <a:ext uri="{FF2B5EF4-FFF2-40B4-BE49-F238E27FC236}">
                  <a16:creationId xmlns:a16="http://schemas.microsoft.com/office/drawing/2014/main" id="{00000000-0008-0000-0100-000062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99" name="98 Flecha a la derecha con bandas">
              <a:extLst>
                <a:ext uri="{FF2B5EF4-FFF2-40B4-BE49-F238E27FC236}">
                  <a16:creationId xmlns:a16="http://schemas.microsoft.com/office/drawing/2014/main" id="{00000000-0008-0000-0100-000063000000}"/>
                </a:ext>
              </a:extLst>
            </xdr:cNvPr>
            <xdr:cNvSpPr/>
          </xdr:nvSpPr>
          <xdr:spPr>
            <a:xfrm>
              <a:off x="9134475" y="590551"/>
              <a:ext cx="895350" cy="742950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</xdr:grpSp>
    <xdr:clientData/>
  </xdr:twoCellAnchor>
  <xdr:twoCellAnchor>
    <xdr:from>
      <xdr:col>0</xdr:col>
      <xdr:colOff>452438</xdr:colOff>
      <xdr:row>64</xdr:row>
      <xdr:rowOff>130967</xdr:rowOff>
    </xdr:from>
    <xdr:to>
      <xdr:col>0</xdr:col>
      <xdr:colOff>1947866</xdr:colOff>
      <xdr:row>67</xdr:row>
      <xdr:rowOff>169844</xdr:rowOff>
    </xdr:to>
    <xdr:grpSp>
      <xdr:nvGrpSpPr>
        <xdr:cNvPr id="18" name="2 Grup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452438" y="12882561"/>
          <a:ext cx="1495428" cy="610377"/>
          <a:chOff x="7191384" y="5626585"/>
          <a:chExt cx="1395360" cy="576000"/>
        </a:xfrm>
      </xdr:grpSpPr>
      <xdr:grpSp>
        <xdr:nvGrpSpPr>
          <xdr:cNvPr id="24" name="62 Grupo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 flipH="1">
            <a:off x="7191384" y="5626585"/>
            <a:ext cx="1395360" cy="576000"/>
            <a:chOff x="6813312" y="467566"/>
            <a:chExt cx="3226039" cy="1239502"/>
          </a:xfrm>
        </xdr:grpSpPr>
        <xdr:sp macro="" textlink="">
          <xdr:nvSpPr>
            <xdr:cNvPr id="26" name="5 Elipse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27" name="6 Flecha a la derecha con bandas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25" name="4 CuadroTexto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7529292" y="5770146"/>
            <a:ext cx="1048399" cy="38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186529</xdr:rowOff>
    </xdr:from>
    <xdr:to>
      <xdr:col>1</xdr:col>
      <xdr:colOff>0</xdr:colOff>
      <xdr:row>3</xdr:row>
      <xdr:rowOff>587029</xdr:rowOff>
    </xdr:to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0" y="186529"/>
          <a:ext cx="5786436" cy="972000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800" b="1" cap="none" spc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Reportes de Operaciones</a:t>
          </a:r>
          <a:r>
            <a:rPr lang="es-CL" sz="18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 Sospechosas recibidos </a:t>
          </a:r>
        </a:p>
        <a:p>
          <a:pPr algn="l"/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Por mes y sector económico</a:t>
          </a:r>
          <a:endParaRPr lang="es-CL" sz="1400" b="1" cap="none" spc="0">
            <a:ln w="1905"/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twoCellAnchor>
  <xdr:twoCellAnchor>
    <xdr:from>
      <xdr:col>0</xdr:col>
      <xdr:colOff>500064</xdr:colOff>
      <xdr:row>65</xdr:row>
      <xdr:rowOff>95250</xdr:rowOff>
    </xdr:from>
    <xdr:to>
      <xdr:col>0</xdr:col>
      <xdr:colOff>1995492</xdr:colOff>
      <xdr:row>68</xdr:row>
      <xdr:rowOff>134127</xdr:rowOff>
    </xdr:to>
    <xdr:grpSp>
      <xdr:nvGrpSpPr>
        <xdr:cNvPr id="8" name="2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00064" y="13171714"/>
          <a:ext cx="1495428" cy="610377"/>
          <a:chOff x="7191384" y="5626585"/>
          <a:chExt cx="1395360" cy="576000"/>
        </a:xfrm>
      </xdr:grpSpPr>
      <xdr:grpSp>
        <xdr:nvGrpSpPr>
          <xdr:cNvPr id="9" name="62 Grup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/>
        </xdr:nvGrpSpPr>
        <xdr:grpSpPr>
          <a:xfrm flipH="1">
            <a:off x="7191384" y="5626585"/>
            <a:ext cx="1395360" cy="576000"/>
            <a:chOff x="6813312" y="467566"/>
            <a:chExt cx="3226039" cy="1239502"/>
          </a:xfrm>
        </xdr:grpSpPr>
        <xdr:sp macro="" textlink="">
          <xdr:nvSpPr>
            <xdr:cNvPr id="11" name="5 Elipse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12" name="6 Flecha a la derecha con bandas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10" name="4 CuadroText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7529292" y="5770146"/>
            <a:ext cx="1048399" cy="38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9259</xdr:rowOff>
    </xdr:from>
    <xdr:to>
      <xdr:col>1</xdr:col>
      <xdr:colOff>0</xdr:colOff>
      <xdr:row>3</xdr:row>
      <xdr:rowOff>600259</xdr:rowOff>
    </xdr:to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0" y="199759"/>
          <a:ext cx="8100000" cy="972000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800" b="1" cap="none" spc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Reportes de Operaciones</a:t>
          </a:r>
          <a:r>
            <a:rPr lang="es-CL" sz="18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 Sospechosas con indicios LA/FT</a:t>
          </a:r>
        </a:p>
        <a:p>
          <a:pPr algn="l"/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Por mes y sector económico</a:t>
          </a:r>
          <a:endParaRPr lang="es-CL" sz="1400" b="1" cap="none" spc="0">
            <a:ln w="1905"/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twoCellAnchor>
  <xdr:twoCellAnchor>
    <xdr:from>
      <xdr:col>0</xdr:col>
      <xdr:colOff>666750</xdr:colOff>
      <xdr:row>65</xdr:row>
      <xdr:rowOff>83343</xdr:rowOff>
    </xdr:from>
    <xdr:to>
      <xdr:col>0</xdr:col>
      <xdr:colOff>2162178</xdr:colOff>
      <xdr:row>68</xdr:row>
      <xdr:rowOff>122220</xdr:rowOff>
    </xdr:to>
    <xdr:grpSp>
      <xdr:nvGrpSpPr>
        <xdr:cNvPr id="13" name="2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666750" y="13282272"/>
          <a:ext cx="1495428" cy="610377"/>
          <a:chOff x="7191384" y="5626585"/>
          <a:chExt cx="1395360" cy="576000"/>
        </a:xfrm>
      </xdr:grpSpPr>
      <xdr:grpSp>
        <xdr:nvGrpSpPr>
          <xdr:cNvPr id="14" name="62 Grupo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pSpPr/>
        </xdr:nvGrpSpPr>
        <xdr:grpSpPr>
          <a:xfrm flipH="1">
            <a:off x="7191384" y="5626585"/>
            <a:ext cx="1395360" cy="576000"/>
            <a:chOff x="6813312" y="467566"/>
            <a:chExt cx="3226039" cy="1239502"/>
          </a:xfrm>
        </xdr:grpSpPr>
        <xdr:sp macro="" textlink="">
          <xdr:nvSpPr>
            <xdr:cNvPr id="16" name="5 Elipse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17" name="6 Flecha a la derecha con bandas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15" name="4 CuadroText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7529292" y="5770146"/>
            <a:ext cx="1048399" cy="38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4232</xdr:rowOff>
    </xdr:from>
    <xdr:to>
      <xdr:col>1</xdr:col>
      <xdr:colOff>0</xdr:colOff>
      <xdr:row>3</xdr:row>
      <xdr:rowOff>595232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194732"/>
          <a:ext cx="4155281" cy="972000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8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N° de supervisiones (en terreno/monitoreo remoto)</a:t>
          </a:r>
        </a:p>
        <a:p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  <a:ea typeface="+mn-ea"/>
              <a:cs typeface="+mn-cs"/>
            </a:rPr>
            <a:t>Por sector económico</a:t>
          </a:r>
        </a:p>
      </xdr:txBody>
    </xdr:sp>
    <xdr:clientData/>
  </xdr:twoCellAnchor>
  <xdr:twoCellAnchor>
    <xdr:from>
      <xdr:col>0</xdr:col>
      <xdr:colOff>981071</xdr:colOff>
      <xdr:row>65</xdr:row>
      <xdr:rowOff>20653</xdr:rowOff>
    </xdr:from>
    <xdr:to>
      <xdr:col>0</xdr:col>
      <xdr:colOff>2476499</xdr:colOff>
      <xdr:row>68</xdr:row>
      <xdr:rowOff>59530</xdr:rowOff>
    </xdr:to>
    <xdr:grpSp>
      <xdr:nvGrpSpPr>
        <xdr:cNvPr id="3" name="2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981071" y="12986559"/>
          <a:ext cx="1495428" cy="610377"/>
          <a:chOff x="7191384" y="5626585"/>
          <a:chExt cx="1395360" cy="576000"/>
        </a:xfrm>
      </xdr:grpSpPr>
      <xdr:grpSp>
        <xdr:nvGrpSpPr>
          <xdr:cNvPr id="4" name="62 Grupo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 flipH="1">
            <a:off x="7191384" y="5626585"/>
            <a:ext cx="1395360" cy="576000"/>
            <a:chOff x="6813312" y="467566"/>
            <a:chExt cx="3226039" cy="1239502"/>
          </a:xfrm>
        </xdr:grpSpPr>
        <xdr:sp macro="" textlink="">
          <xdr:nvSpPr>
            <xdr:cNvPr id="6" name="5 Elipse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9067801" y="514349"/>
              <a:ext cx="971550" cy="885825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7" name="6 Flecha a la derecha con bandas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7529292" y="5770146"/>
            <a:ext cx="1048399" cy="38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11904</xdr:colOff>
      <xdr:row>1</xdr:row>
      <xdr:rowOff>6610</xdr:rowOff>
    </xdr:from>
    <xdr:to>
      <xdr:col>1</xdr:col>
      <xdr:colOff>0</xdr:colOff>
      <xdr:row>3</xdr:row>
      <xdr:rowOff>597610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904" y="197110"/>
          <a:ext cx="6617496" cy="972000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8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N° de procesos sancionatorios iniciados</a:t>
          </a:r>
        </a:p>
        <a:p>
          <a:pPr algn="l"/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Por mes y sector económico</a:t>
          </a:r>
          <a:endParaRPr lang="es-CL" sz="1400" b="1" cap="none" spc="0">
            <a:ln w="1905"/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twoCellAnchor>
  <xdr:twoCellAnchor>
    <xdr:from>
      <xdr:col>0</xdr:col>
      <xdr:colOff>761998</xdr:colOff>
      <xdr:row>65</xdr:row>
      <xdr:rowOff>102428</xdr:rowOff>
    </xdr:from>
    <xdr:to>
      <xdr:col>0</xdr:col>
      <xdr:colOff>2214562</xdr:colOff>
      <xdr:row>69</xdr:row>
      <xdr:rowOff>0</xdr:rowOff>
    </xdr:to>
    <xdr:grpSp>
      <xdr:nvGrpSpPr>
        <xdr:cNvPr id="8" name="2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761998" y="13282647"/>
          <a:ext cx="1452564" cy="659572"/>
          <a:chOff x="7125044" y="9124950"/>
          <a:chExt cx="1333154" cy="533400"/>
        </a:xfrm>
      </xdr:grpSpPr>
      <xdr:grpSp>
        <xdr:nvGrpSpPr>
          <xdr:cNvPr id="9" name="62 Grupo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pSpPr/>
        </xdr:nvGrpSpPr>
        <xdr:grpSpPr>
          <a:xfrm flipH="1">
            <a:off x="7125044" y="9124950"/>
            <a:ext cx="1333154" cy="533400"/>
            <a:chOff x="6813312" y="467566"/>
            <a:chExt cx="3202326" cy="1239502"/>
          </a:xfrm>
        </xdr:grpSpPr>
        <xdr:sp macro="" textlink="">
          <xdr:nvSpPr>
            <xdr:cNvPr id="11" name="5 Elipse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/>
          </xdr:nvSpPr>
          <xdr:spPr>
            <a:xfrm>
              <a:off x="9044087" y="514348"/>
              <a:ext cx="971551" cy="885824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12" name="6 Flecha a la derecha con bandas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10" name="4 CuadroTexto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7399124" y="9278083"/>
            <a:ext cx="1017738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0</xdr:row>
      <xdr:rowOff>190496</xdr:rowOff>
    </xdr:from>
    <xdr:to>
      <xdr:col>0</xdr:col>
      <xdr:colOff>3905250</xdr:colOff>
      <xdr:row>3</xdr:row>
      <xdr:rowOff>642937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907" y="190496"/>
          <a:ext cx="3893343" cy="1023941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Informes de inteligencia financiera (IIF) y complementos de informes remitidos por la UAF a la Fiscalía de Chile</a:t>
          </a:r>
        </a:p>
        <a:p>
          <a:pPr algn="l"/>
          <a:r>
            <a:rPr lang="es-CL" sz="11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Por mes</a:t>
          </a:r>
        </a:p>
        <a:p>
          <a:pPr algn="l"/>
          <a:endParaRPr lang="es-CL" sz="1100" b="1" cap="none" spc="0">
            <a:ln w="1905"/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twoCellAnchor>
  <xdr:twoCellAnchor>
    <xdr:from>
      <xdr:col>0</xdr:col>
      <xdr:colOff>259558</xdr:colOff>
      <xdr:row>20</xdr:row>
      <xdr:rowOff>44985</xdr:rowOff>
    </xdr:from>
    <xdr:to>
      <xdr:col>0</xdr:col>
      <xdr:colOff>1821657</xdr:colOff>
      <xdr:row>23</xdr:row>
      <xdr:rowOff>107154</xdr:rowOff>
    </xdr:to>
    <xdr:grpSp>
      <xdr:nvGrpSpPr>
        <xdr:cNvPr id="3" name="2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259558" y="4855110"/>
          <a:ext cx="1562099" cy="633669"/>
          <a:chOff x="7134915" y="9124950"/>
          <a:chExt cx="1323282" cy="533400"/>
        </a:xfrm>
      </xdr:grpSpPr>
      <xdr:grpSp>
        <xdr:nvGrpSpPr>
          <xdr:cNvPr id="4" name="62 Grupo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 flipH="1">
            <a:off x="7134915" y="9124950"/>
            <a:ext cx="1323282" cy="533400"/>
            <a:chOff x="6813312" y="467566"/>
            <a:chExt cx="3178612" cy="1239502"/>
          </a:xfrm>
        </xdr:grpSpPr>
        <xdr:sp macro="" textlink="">
          <xdr:nvSpPr>
            <xdr:cNvPr id="6" name="5 Elipse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9020373" y="538640"/>
              <a:ext cx="971551" cy="885824"/>
            </a:xfrm>
            <a:prstGeom prst="ellipse">
              <a:avLst/>
            </a:prstGeom>
            <a:solidFill>
              <a:srgbClr val="565A5C">
                <a:alpha val="80000"/>
              </a:srgbClr>
            </a:solidFill>
            <a:ln/>
            <a:effectLst>
              <a:outerShdw blurRad="76200" dir="13500000" sy="23000" kx="1200000" algn="br" rotWithShape="0">
                <a:prstClr val="black">
                  <a:alpha val="20000"/>
                </a:prstClr>
              </a:outerShdw>
            </a:effectLst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  <xdr:sp macro="" textlink="">
          <xdr:nvSpPr>
            <xdr:cNvPr id="7" name="6 Flecha a la derecha con bandas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6813312" y="467566"/>
              <a:ext cx="2996323" cy="1239502"/>
            </a:xfrm>
            <a:prstGeom prst="stripedRightArrow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rtlCol="0" anchor="ctr">
              <a:scene3d>
                <a:camera prst="orthographicFront"/>
                <a:lightRig rig="threePt" dir="t"/>
              </a:scene3d>
              <a:sp3d extrusionH="57150">
                <a:bevelT w="38100" h="38100"/>
              </a:sp3d>
            </a:bodyPr>
            <a:lstStyle/>
            <a:p>
              <a:pPr algn="ctr"/>
              <a:endParaRPr lang="es-CL" sz="1100">
                <a:effectLst>
                  <a:outerShdw blurRad="75057" dist="38100" dir="5400000" sy="-20000" rotWithShape="0">
                    <a:prstClr val="black">
                      <a:alpha val="25000"/>
                    </a:prstClr>
                  </a:outerShdw>
                </a:effectLst>
              </a:endParaRP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7494797" y="9273346"/>
            <a:ext cx="961017" cy="355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CL" sz="900" b="1">
                <a:solidFill>
                  <a:schemeClr val="bg1"/>
                </a:solidFill>
                <a:effectLst>
                  <a:outerShdw blurRad="50800" dist="38100" dir="10800000" algn="r" rotWithShape="0">
                    <a:prstClr val="black">
                      <a:alpha val="40000"/>
                    </a:prstClr>
                  </a:outerShdw>
                </a:effectLst>
                <a:latin typeface="Lucida Sans" pitchFamily="34" charset="0"/>
              </a:rPr>
              <a:t>CONTENIDOS</a:t>
            </a:r>
          </a:p>
        </xdr:txBody>
      </xdr:sp>
    </xdr:grpSp>
    <xdr:clientData/>
  </xdr:twoCellAnchor>
  <xdr:twoCellAnchor>
    <xdr:from>
      <xdr:col>0</xdr:col>
      <xdr:colOff>0</xdr:colOff>
      <xdr:row>11</xdr:row>
      <xdr:rowOff>11906</xdr:rowOff>
    </xdr:from>
    <xdr:to>
      <xdr:col>0</xdr:col>
      <xdr:colOff>3976687</xdr:colOff>
      <xdr:row>13</xdr:row>
      <xdr:rowOff>59531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A79B1AE7-31DA-4A97-94A8-4E355FE70D9F}"/>
            </a:ext>
          </a:extLst>
        </xdr:cNvPr>
        <xdr:cNvSpPr txBox="1"/>
      </xdr:nvSpPr>
      <xdr:spPr>
        <a:xfrm>
          <a:off x="0" y="2726531"/>
          <a:ext cx="3976687" cy="726281"/>
        </a:xfrm>
        <a:prstGeom prst="rect">
          <a:avLst/>
        </a:prstGeom>
        <a:solidFill>
          <a:srgbClr val="E98300">
            <a:alpha val="70000"/>
          </a:srgbClr>
        </a:solidFill>
        <a:ln w="9525" cmpd="sng">
          <a:solidFill>
            <a:srgbClr val="E98300">
              <a:alpha val="69804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sunrise" dir="t"/>
          </a:scene3d>
          <a:sp3d/>
        </a:bodyPr>
        <a:lstStyle/>
        <a:p>
          <a:pPr algn="l"/>
          <a:r>
            <a:rPr lang="es-CL" sz="14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Consultas realizadas por la Fiscalía de Chile a la UAF </a:t>
          </a:r>
        </a:p>
        <a:p>
          <a:pPr algn="l"/>
          <a:r>
            <a:rPr lang="es-CL" sz="1100" b="1" cap="none" spc="0" baseline="0">
              <a:ln w="1905"/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Lucida Sans" pitchFamily="34" charset="0"/>
            </a:rPr>
            <a:t>Por mes </a:t>
          </a:r>
          <a:endParaRPr lang="es-CL" sz="1100" b="1" cap="none" spc="0">
            <a:ln w="1905"/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Lucida Sans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0:G20"/>
  <sheetViews>
    <sheetView showGridLines="0" tabSelected="1" zoomScale="80" zoomScaleNormal="80" workbookViewId="0"/>
  </sheetViews>
  <sheetFormatPr baseColWidth="10" defaultRowHeight="14.25"/>
  <cols>
    <col min="1" max="1" width="9.140625" style="2" customWidth="1"/>
    <col min="2" max="2" width="9.28515625" style="2" customWidth="1"/>
    <col min="3" max="3" width="53.7109375" style="2" customWidth="1"/>
    <col min="4" max="4" width="5.7109375" style="2" customWidth="1"/>
    <col min="5" max="5" width="7.7109375" style="2" customWidth="1"/>
    <col min="6" max="6" width="54.42578125" style="2" customWidth="1"/>
    <col min="7" max="256" width="11.42578125" style="2"/>
    <col min="257" max="257" width="9.140625" style="2" customWidth="1"/>
    <col min="258" max="258" width="7.7109375" style="2" customWidth="1"/>
    <col min="259" max="259" width="53.7109375" style="2" customWidth="1"/>
    <col min="260" max="260" width="5.7109375" style="2" customWidth="1"/>
    <col min="261" max="261" width="7.7109375" style="2" customWidth="1"/>
    <col min="262" max="262" width="52.7109375" style="2" customWidth="1"/>
    <col min="263" max="512" width="11.42578125" style="2"/>
    <col min="513" max="513" width="9.140625" style="2" customWidth="1"/>
    <col min="514" max="514" width="7.7109375" style="2" customWidth="1"/>
    <col min="515" max="515" width="53.7109375" style="2" customWidth="1"/>
    <col min="516" max="516" width="5.7109375" style="2" customWidth="1"/>
    <col min="517" max="517" width="7.7109375" style="2" customWidth="1"/>
    <col min="518" max="518" width="52.7109375" style="2" customWidth="1"/>
    <col min="519" max="768" width="11.42578125" style="2"/>
    <col min="769" max="769" width="9.140625" style="2" customWidth="1"/>
    <col min="770" max="770" width="7.7109375" style="2" customWidth="1"/>
    <col min="771" max="771" width="53.7109375" style="2" customWidth="1"/>
    <col min="772" max="772" width="5.7109375" style="2" customWidth="1"/>
    <col min="773" max="773" width="7.7109375" style="2" customWidth="1"/>
    <col min="774" max="774" width="52.7109375" style="2" customWidth="1"/>
    <col min="775" max="1024" width="11.42578125" style="2"/>
    <col min="1025" max="1025" width="9.140625" style="2" customWidth="1"/>
    <col min="1026" max="1026" width="7.7109375" style="2" customWidth="1"/>
    <col min="1027" max="1027" width="53.7109375" style="2" customWidth="1"/>
    <col min="1028" max="1028" width="5.7109375" style="2" customWidth="1"/>
    <col min="1029" max="1029" width="7.7109375" style="2" customWidth="1"/>
    <col min="1030" max="1030" width="52.7109375" style="2" customWidth="1"/>
    <col min="1031" max="1280" width="11.42578125" style="2"/>
    <col min="1281" max="1281" width="9.140625" style="2" customWidth="1"/>
    <col min="1282" max="1282" width="7.7109375" style="2" customWidth="1"/>
    <col min="1283" max="1283" width="53.7109375" style="2" customWidth="1"/>
    <col min="1284" max="1284" width="5.7109375" style="2" customWidth="1"/>
    <col min="1285" max="1285" width="7.7109375" style="2" customWidth="1"/>
    <col min="1286" max="1286" width="52.7109375" style="2" customWidth="1"/>
    <col min="1287" max="1536" width="11.42578125" style="2"/>
    <col min="1537" max="1537" width="9.140625" style="2" customWidth="1"/>
    <col min="1538" max="1538" width="7.7109375" style="2" customWidth="1"/>
    <col min="1539" max="1539" width="53.7109375" style="2" customWidth="1"/>
    <col min="1540" max="1540" width="5.7109375" style="2" customWidth="1"/>
    <col min="1541" max="1541" width="7.7109375" style="2" customWidth="1"/>
    <col min="1542" max="1542" width="52.7109375" style="2" customWidth="1"/>
    <col min="1543" max="1792" width="11.42578125" style="2"/>
    <col min="1793" max="1793" width="9.140625" style="2" customWidth="1"/>
    <col min="1794" max="1794" width="7.7109375" style="2" customWidth="1"/>
    <col min="1795" max="1795" width="53.7109375" style="2" customWidth="1"/>
    <col min="1796" max="1796" width="5.7109375" style="2" customWidth="1"/>
    <col min="1797" max="1797" width="7.7109375" style="2" customWidth="1"/>
    <col min="1798" max="1798" width="52.7109375" style="2" customWidth="1"/>
    <col min="1799" max="2048" width="11.42578125" style="2"/>
    <col min="2049" max="2049" width="9.140625" style="2" customWidth="1"/>
    <col min="2050" max="2050" width="7.7109375" style="2" customWidth="1"/>
    <col min="2051" max="2051" width="53.7109375" style="2" customWidth="1"/>
    <col min="2052" max="2052" width="5.7109375" style="2" customWidth="1"/>
    <col min="2053" max="2053" width="7.7109375" style="2" customWidth="1"/>
    <col min="2054" max="2054" width="52.7109375" style="2" customWidth="1"/>
    <col min="2055" max="2304" width="11.42578125" style="2"/>
    <col min="2305" max="2305" width="9.140625" style="2" customWidth="1"/>
    <col min="2306" max="2306" width="7.7109375" style="2" customWidth="1"/>
    <col min="2307" max="2307" width="53.7109375" style="2" customWidth="1"/>
    <col min="2308" max="2308" width="5.7109375" style="2" customWidth="1"/>
    <col min="2309" max="2309" width="7.7109375" style="2" customWidth="1"/>
    <col min="2310" max="2310" width="52.7109375" style="2" customWidth="1"/>
    <col min="2311" max="2560" width="11.42578125" style="2"/>
    <col min="2561" max="2561" width="9.140625" style="2" customWidth="1"/>
    <col min="2562" max="2562" width="7.7109375" style="2" customWidth="1"/>
    <col min="2563" max="2563" width="53.7109375" style="2" customWidth="1"/>
    <col min="2564" max="2564" width="5.7109375" style="2" customWidth="1"/>
    <col min="2565" max="2565" width="7.7109375" style="2" customWidth="1"/>
    <col min="2566" max="2566" width="52.7109375" style="2" customWidth="1"/>
    <col min="2567" max="2816" width="11.42578125" style="2"/>
    <col min="2817" max="2817" width="9.140625" style="2" customWidth="1"/>
    <col min="2818" max="2818" width="7.7109375" style="2" customWidth="1"/>
    <col min="2819" max="2819" width="53.7109375" style="2" customWidth="1"/>
    <col min="2820" max="2820" width="5.7109375" style="2" customWidth="1"/>
    <col min="2821" max="2821" width="7.7109375" style="2" customWidth="1"/>
    <col min="2822" max="2822" width="52.7109375" style="2" customWidth="1"/>
    <col min="2823" max="3072" width="11.42578125" style="2"/>
    <col min="3073" max="3073" width="9.140625" style="2" customWidth="1"/>
    <col min="3074" max="3074" width="7.7109375" style="2" customWidth="1"/>
    <col min="3075" max="3075" width="53.7109375" style="2" customWidth="1"/>
    <col min="3076" max="3076" width="5.7109375" style="2" customWidth="1"/>
    <col min="3077" max="3077" width="7.7109375" style="2" customWidth="1"/>
    <col min="3078" max="3078" width="52.7109375" style="2" customWidth="1"/>
    <col min="3079" max="3328" width="11.42578125" style="2"/>
    <col min="3329" max="3329" width="9.140625" style="2" customWidth="1"/>
    <col min="3330" max="3330" width="7.7109375" style="2" customWidth="1"/>
    <col min="3331" max="3331" width="53.7109375" style="2" customWidth="1"/>
    <col min="3332" max="3332" width="5.7109375" style="2" customWidth="1"/>
    <col min="3333" max="3333" width="7.7109375" style="2" customWidth="1"/>
    <col min="3334" max="3334" width="52.7109375" style="2" customWidth="1"/>
    <col min="3335" max="3584" width="11.42578125" style="2"/>
    <col min="3585" max="3585" width="9.140625" style="2" customWidth="1"/>
    <col min="3586" max="3586" width="7.7109375" style="2" customWidth="1"/>
    <col min="3587" max="3587" width="53.7109375" style="2" customWidth="1"/>
    <col min="3588" max="3588" width="5.7109375" style="2" customWidth="1"/>
    <col min="3589" max="3589" width="7.7109375" style="2" customWidth="1"/>
    <col min="3590" max="3590" width="52.7109375" style="2" customWidth="1"/>
    <col min="3591" max="3840" width="11.42578125" style="2"/>
    <col min="3841" max="3841" width="9.140625" style="2" customWidth="1"/>
    <col min="3842" max="3842" width="7.7109375" style="2" customWidth="1"/>
    <col min="3843" max="3843" width="53.7109375" style="2" customWidth="1"/>
    <col min="3844" max="3844" width="5.7109375" style="2" customWidth="1"/>
    <col min="3845" max="3845" width="7.7109375" style="2" customWidth="1"/>
    <col min="3846" max="3846" width="52.7109375" style="2" customWidth="1"/>
    <col min="3847" max="4096" width="11.42578125" style="2"/>
    <col min="4097" max="4097" width="9.140625" style="2" customWidth="1"/>
    <col min="4098" max="4098" width="7.7109375" style="2" customWidth="1"/>
    <col min="4099" max="4099" width="53.7109375" style="2" customWidth="1"/>
    <col min="4100" max="4100" width="5.7109375" style="2" customWidth="1"/>
    <col min="4101" max="4101" width="7.7109375" style="2" customWidth="1"/>
    <col min="4102" max="4102" width="52.7109375" style="2" customWidth="1"/>
    <col min="4103" max="4352" width="11.42578125" style="2"/>
    <col min="4353" max="4353" width="9.140625" style="2" customWidth="1"/>
    <col min="4354" max="4354" width="7.7109375" style="2" customWidth="1"/>
    <col min="4355" max="4355" width="53.7109375" style="2" customWidth="1"/>
    <col min="4356" max="4356" width="5.7109375" style="2" customWidth="1"/>
    <col min="4357" max="4357" width="7.7109375" style="2" customWidth="1"/>
    <col min="4358" max="4358" width="52.7109375" style="2" customWidth="1"/>
    <col min="4359" max="4608" width="11.42578125" style="2"/>
    <col min="4609" max="4609" width="9.140625" style="2" customWidth="1"/>
    <col min="4610" max="4610" width="7.7109375" style="2" customWidth="1"/>
    <col min="4611" max="4611" width="53.7109375" style="2" customWidth="1"/>
    <col min="4612" max="4612" width="5.7109375" style="2" customWidth="1"/>
    <col min="4613" max="4613" width="7.7109375" style="2" customWidth="1"/>
    <col min="4614" max="4614" width="52.7109375" style="2" customWidth="1"/>
    <col min="4615" max="4864" width="11.42578125" style="2"/>
    <col min="4865" max="4865" width="9.140625" style="2" customWidth="1"/>
    <col min="4866" max="4866" width="7.7109375" style="2" customWidth="1"/>
    <col min="4867" max="4867" width="53.7109375" style="2" customWidth="1"/>
    <col min="4868" max="4868" width="5.7109375" style="2" customWidth="1"/>
    <col min="4869" max="4869" width="7.7109375" style="2" customWidth="1"/>
    <col min="4870" max="4870" width="52.7109375" style="2" customWidth="1"/>
    <col min="4871" max="5120" width="11.42578125" style="2"/>
    <col min="5121" max="5121" width="9.140625" style="2" customWidth="1"/>
    <col min="5122" max="5122" width="7.7109375" style="2" customWidth="1"/>
    <col min="5123" max="5123" width="53.7109375" style="2" customWidth="1"/>
    <col min="5124" max="5124" width="5.7109375" style="2" customWidth="1"/>
    <col min="5125" max="5125" width="7.7109375" style="2" customWidth="1"/>
    <col min="5126" max="5126" width="52.7109375" style="2" customWidth="1"/>
    <col min="5127" max="5376" width="11.42578125" style="2"/>
    <col min="5377" max="5377" width="9.140625" style="2" customWidth="1"/>
    <col min="5378" max="5378" width="7.7109375" style="2" customWidth="1"/>
    <col min="5379" max="5379" width="53.7109375" style="2" customWidth="1"/>
    <col min="5380" max="5380" width="5.7109375" style="2" customWidth="1"/>
    <col min="5381" max="5381" width="7.7109375" style="2" customWidth="1"/>
    <col min="5382" max="5382" width="52.7109375" style="2" customWidth="1"/>
    <col min="5383" max="5632" width="11.42578125" style="2"/>
    <col min="5633" max="5633" width="9.140625" style="2" customWidth="1"/>
    <col min="5634" max="5634" width="7.7109375" style="2" customWidth="1"/>
    <col min="5635" max="5635" width="53.7109375" style="2" customWidth="1"/>
    <col min="5636" max="5636" width="5.7109375" style="2" customWidth="1"/>
    <col min="5637" max="5637" width="7.7109375" style="2" customWidth="1"/>
    <col min="5638" max="5638" width="52.7109375" style="2" customWidth="1"/>
    <col min="5639" max="5888" width="11.42578125" style="2"/>
    <col min="5889" max="5889" width="9.140625" style="2" customWidth="1"/>
    <col min="5890" max="5890" width="7.7109375" style="2" customWidth="1"/>
    <col min="5891" max="5891" width="53.7109375" style="2" customWidth="1"/>
    <col min="5892" max="5892" width="5.7109375" style="2" customWidth="1"/>
    <col min="5893" max="5893" width="7.7109375" style="2" customWidth="1"/>
    <col min="5894" max="5894" width="52.7109375" style="2" customWidth="1"/>
    <col min="5895" max="6144" width="11.42578125" style="2"/>
    <col min="6145" max="6145" width="9.140625" style="2" customWidth="1"/>
    <col min="6146" max="6146" width="7.7109375" style="2" customWidth="1"/>
    <col min="6147" max="6147" width="53.7109375" style="2" customWidth="1"/>
    <col min="6148" max="6148" width="5.7109375" style="2" customWidth="1"/>
    <col min="6149" max="6149" width="7.7109375" style="2" customWidth="1"/>
    <col min="6150" max="6150" width="52.7109375" style="2" customWidth="1"/>
    <col min="6151" max="6400" width="11.42578125" style="2"/>
    <col min="6401" max="6401" width="9.140625" style="2" customWidth="1"/>
    <col min="6402" max="6402" width="7.7109375" style="2" customWidth="1"/>
    <col min="6403" max="6403" width="53.7109375" style="2" customWidth="1"/>
    <col min="6404" max="6404" width="5.7109375" style="2" customWidth="1"/>
    <col min="6405" max="6405" width="7.7109375" style="2" customWidth="1"/>
    <col min="6406" max="6406" width="52.7109375" style="2" customWidth="1"/>
    <col min="6407" max="6656" width="11.42578125" style="2"/>
    <col min="6657" max="6657" width="9.140625" style="2" customWidth="1"/>
    <col min="6658" max="6658" width="7.7109375" style="2" customWidth="1"/>
    <col min="6659" max="6659" width="53.7109375" style="2" customWidth="1"/>
    <col min="6660" max="6660" width="5.7109375" style="2" customWidth="1"/>
    <col min="6661" max="6661" width="7.7109375" style="2" customWidth="1"/>
    <col min="6662" max="6662" width="52.7109375" style="2" customWidth="1"/>
    <col min="6663" max="6912" width="11.42578125" style="2"/>
    <col min="6913" max="6913" width="9.140625" style="2" customWidth="1"/>
    <col min="6914" max="6914" width="7.7109375" style="2" customWidth="1"/>
    <col min="6915" max="6915" width="53.7109375" style="2" customWidth="1"/>
    <col min="6916" max="6916" width="5.7109375" style="2" customWidth="1"/>
    <col min="6917" max="6917" width="7.7109375" style="2" customWidth="1"/>
    <col min="6918" max="6918" width="52.7109375" style="2" customWidth="1"/>
    <col min="6919" max="7168" width="11.42578125" style="2"/>
    <col min="7169" max="7169" width="9.140625" style="2" customWidth="1"/>
    <col min="7170" max="7170" width="7.7109375" style="2" customWidth="1"/>
    <col min="7171" max="7171" width="53.7109375" style="2" customWidth="1"/>
    <col min="7172" max="7172" width="5.7109375" style="2" customWidth="1"/>
    <col min="7173" max="7173" width="7.7109375" style="2" customWidth="1"/>
    <col min="7174" max="7174" width="52.7109375" style="2" customWidth="1"/>
    <col min="7175" max="7424" width="11.42578125" style="2"/>
    <col min="7425" max="7425" width="9.140625" style="2" customWidth="1"/>
    <col min="7426" max="7426" width="7.7109375" style="2" customWidth="1"/>
    <col min="7427" max="7427" width="53.7109375" style="2" customWidth="1"/>
    <col min="7428" max="7428" width="5.7109375" style="2" customWidth="1"/>
    <col min="7429" max="7429" width="7.7109375" style="2" customWidth="1"/>
    <col min="7430" max="7430" width="52.7109375" style="2" customWidth="1"/>
    <col min="7431" max="7680" width="11.42578125" style="2"/>
    <col min="7681" max="7681" width="9.140625" style="2" customWidth="1"/>
    <col min="7682" max="7682" width="7.7109375" style="2" customWidth="1"/>
    <col min="7683" max="7683" width="53.7109375" style="2" customWidth="1"/>
    <col min="7684" max="7684" width="5.7109375" style="2" customWidth="1"/>
    <col min="7685" max="7685" width="7.7109375" style="2" customWidth="1"/>
    <col min="7686" max="7686" width="52.7109375" style="2" customWidth="1"/>
    <col min="7687" max="7936" width="11.42578125" style="2"/>
    <col min="7937" max="7937" width="9.140625" style="2" customWidth="1"/>
    <col min="7938" max="7938" width="7.7109375" style="2" customWidth="1"/>
    <col min="7939" max="7939" width="53.7109375" style="2" customWidth="1"/>
    <col min="7940" max="7940" width="5.7109375" style="2" customWidth="1"/>
    <col min="7941" max="7941" width="7.7109375" style="2" customWidth="1"/>
    <col min="7942" max="7942" width="52.7109375" style="2" customWidth="1"/>
    <col min="7943" max="8192" width="11.42578125" style="2"/>
    <col min="8193" max="8193" width="9.140625" style="2" customWidth="1"/>
    <col min="8194" max="8194" width="7.7109375" style="2" customWidth="1"/>
    <col min="8195" max="8195" width="53.7109375" style="2" customWidth="1"/>
    <col min="8196" max="8196" width="5.7109375" style="2" customWidth="1"/>
    <col min="8197" max="8197" width="7.7109375" style="2" customWidth="1"/>
    <col min="8198" max="8198" width="52.7109375" style="2" customWidth="1"/>
    <col min="8199" max="8448" width="11.42578125" style="2"/>
    <col min="8449" max="8449" width="9.140625" style="2" customWidth="1"/>
    <col min="8450" max="8450" width="7.7109375" style="2" customWidth="1"/>
    <col min="8451" max="8451" width="53.7109375" style="2" customWidth="1"/>
    <col min="8452" max="8452" width="5.7109375" style="2" customWidth="1"/>
    <col min="8453" max="8453" width="7.7109375" style="2" customWidth="1"/>
    <col min="8454" max="8454" width="52.7109375" style="2" customWidth="1"/>
    <col min="8455" max="8704" width="11.42578125" style="2"/>
    <col min="8705" max="8705" width="9.140625" style="2" customWidth="1"/>
    <col min="8706" max="8706" width="7.7109375" style="2" customWidth="1"/>
    <col min="8707" max="8707" width="53.7109375" style="2" customWidth="1"/>
    <col min="8708" max="8708" width="5.7109375" style="2" customWidth="1"/>
    <col min="8709" max="8709" width="7.7109375" style="2" customWidth="1"/>
    <col min="8710" max="8710" width="52.7109375" style="2" customWidth="1"/>
    <col min="8711" max="8960" width="11.42578125" style="2"/>
    <col min="8961" max="8961" width="9.140625" style="2" customWidth="1"/>
    <col min="8962" max="8962" width="7.7109375" style="2" customWidth="1"/>
    <col min="8963" max="8963" width="53.7109375" style="2" customWidth="1"/>
    <col min="8964" max="8964" width="5.7109375" style="2" customWidth="1"/>
    <col min="8965" max="8965" width="7.7109375" style="2" customWidth="1"/>
    <col min="8966" max="8966" width="52.7109375" style="2" customWidth="1"/>
    <col min="8967" max="9216" width="11.42578125" style="2"/>
    <col min="9217" max="9217" width="9.140625" style="2" customWidth="1"/>
    <col min="9218" max="9218" width="7.7109375" style="2" customWidth="1"/>
    <col min="9219" max="9219" width="53.7109375" style="2" customWidth="1"/>
    <col min="9220" max="9220" width="5.7109375" style="2" customWidth="1"/>
    <col min="9221" max="9221" width="7.7109375" style="2" customWidth="1"/>
    <col min="9222" max="9222" width="52.7109375" style="2" customWidth="1"/>
    <col min="9223" max="9472" width="11.42578125" style="2"/>
    <col min="9473" max="9473" width="9.140625" style="2" customWidth="1"/>
    <col min="9474" max="9474" width="7.7109375" style="2" customWidth="1"/>
    <col min="9475" max="9475" width="53.7109375" style="2" customWidth="1"/>
    <col min="9476" max="9476" width="5.7109375" style="2" customWidth="1"/>
    <col min="9477" max="9477" width="7.7109375" style="2" customWidth="1"/>
    <col min="9478" max="9478" width="52.7109375" style="2" customWidth="1"/>
    <col min="9479" max="9728" width="11.42578125" style="2"/>
    <col min="9729" max="9729" width="9.140625" style="2" customWidth="1"/>
    <col min="9730" max="9730" width="7.7109375" style="2" customWidth="1"/>
    <col min="9731" max="9731" width="53.7109375" style="2" customWidth="1"/>
    <col min="9732" max="9732" width="5.7109375" style="2" customWidth="1"/>
    <col min="9733" max="9733" width="7.7109375" style="2" customWidth="1"/>
    <col min="9734" max="9734" width="52.7109375" style="2" customWidth="1"/>
    <col min="9735" max="9984" width="11.42578125" style="2"/>
    <col min="9985" max="9985" width="9.140625" style="2" customWidth="1"/>
    <col min="9986" max="9986" width="7.7109375" style="2" customWidth="1"/>
    <col min="9987" max="9987" width="53.7109375" style="2" customWidth="1"/>
    <col min="9988" max="9988" width="5.7109375" style="2" customWidth="1"/>
    <col min="9989" max="9989" width="7.7109375" style="2" customWidth="1"/>
    <col min="9990" max="9990" width="52.7109375" style="2" customWidth="1"/>
    <col min="9991" max="10240" width="11.42578125" style="2"/>
    <col min="10241" max="10241" width="9.140625" style="2" customWidth="1"/>
    <col min="10242" max="10242" width="7.7109375" style="2" customWidth="1"/>
    <col min="10243" max="10243" width="53.7109375" style="2" customWidth="1"/>
    <col min="10244" max="10244" width="5.7109375" style="2" customWidth="1"/>
    <col min="10245" max="10245" width="7.7109375" style="2" customWidth="1"/>
    <col min="10246" max="10246" width="52.7109375" style="2" customWidth="1"/>
    <col min="10247" max="10496" width="11.42578125" style="2"/>
    <col min="10497" max="10497" width="9.140625" style="2" customWidth="1"/>
    <col min="10498" max="10498" width="7.7109375" style="2" customWidth="1"/>
    <col min="10499" max="10499" width="53.7109375" style="2" customWidth="1"/>
    <col min="10500" max="10500" width="5.7109375" style="2" customWidth="1"/>
    <col min="10501" max="10501" width="7.7109375" style="2" customWidth="1"/>
    <col min="10502" max="10502" width="52.7109375" style="2" customWidth="1"/>
    <col min="10503" max="10752" width="11.42578125" style="2"/>
    <col min="10753" max="10753" width="9.140625" style="2" customWidth="1"/>
    <col min="10754" max="10754" width="7.7109375" style="2" customWidth="1"/>
    <col min="10755" max="10755" width="53.7109375" style="2" customWidth="1"/>
    <col min="10756" max="10756" width="5.7109375" style="2" customWidth="1"/>
    <col min="10757" max="10757" width="7.7109375" style="2" customWidth="1"/>
    <col min="10758" max="10758" width="52.7109375" style="2" customWidth="1"/>
    <col min="10759" max="11008" width="11.42578125" style="2"/>
    <col min="11009" max="11009" width="9.140625" style="2" customWidth="1"/>
    <col min="11010" max="11010" width="7.7109375" style="2" customWidth="1"/>
    <col min="11011" max="11011" width="53.7109375" style="2" customWidth="1"/>
    <col min="11012" max="11012" width="5.7109375" style="2" customWidth="1"/>
    <col min="11013" max="11013" width="7.7109375" style="2" customWidth="1"/>
    <col min="11014" max="11014" width="52.7109375" style="2" customWidth="1"/>
    <col min="11015" max="11264" width="11.42578125" style="2"/>
    <col min="11265" max="11265" width="9.140625" style="2" customWidth="1"/>
    <col min="11266" max="11266" width="7.7109375" style="2" customWidth="1"/>
    <col min="11267" max="11267" width="53.7109375" style="2" customWidth="1"/>
    <col min="11268" max="11268" width="5.7109375" style="2" customWidth="1"/>
    <col min="11269" max="11269" width="7.7109375" style="2" customWidth="1"/>
    <col min="11270" max="11270" width="52.7109375" style="2" customWidth="1"/>
    <col min="11271" max="11520" width="11.42578125" style="2"/>
    <col min="11521" max="11521" width="9.140625" style="2" customWidth="1"/>
    <col min="11522" max="11522" width="7.7109375" style="2" customWidth="1"/>
    <col min="11523" max="11523" width="53.7109375" style="2" customWidth="1"/>
    <col min="11524" max="11524" width="5.7109375" style="2" customWidth="1"/>
    <col min="11525" max="11525" width="7.7109375" style="2" customWidth="1"/>
    <col min="11526" max="11526" width="52.7109375" style="2" customWidth="1"/>
    <col min="11527" max="11776" width="11.42578125" style="2"/>
    <col min="11777" max="11777" width="9.140625" style="2" customWidth="1"/>
    <col min="11778" max="11778" width="7.7109375" style="2" customWidth="1"/>
    <col min="11779" max="11779" width="53.7109375" style="2" customWidth="1"/>
    <col min="11780" max="11780" width="5.7109375" style="2" customWidth="1"/>
    <col min="11781" max="11781" width="7.7109375" style="2" customWidth="1"/>
    <col min="11782" max="11782" width="52.7109375" style="2" customWidth="1"/>
    <col min="11783" max="12032" width="11.42578125" style="2"/>
    <col min="12033" max="12033" width="9.140625" style="2" customWidth="1"/>
    <col min="12034" max="12034" width="7.7109375" style="2" customWidth="1"/>
    <col min="12035" max="12035" width="53.7109375" style="2" customWidth="1"/>
    <col min="12036" max="12036" width="5.7109375" style="2" customWidth="1"/>
    <col min="12037" max="12037" width="7.7109375" style="2" customWidth="1"/>
    <col min="12038" max="12038" width="52.7109375" style="2" customWidth="1"/>
    <col min="12039" max="12288" width="11.42578125" style="2"/>
    <col min="12289" max="12289" width="9.140625" style="2" customWidth="1"/>
    <col min="12290" max="12290" width="7.7109375" style="2" customWidth="1"/>
    <col min="12291" max="12291" width="53.7109375" style="2" customWidth="1"/>
    <col min="12292" max="12292" width="5.7109375" style="2" customWidth="1"/>
    <col min="12293" max="12293" width="7.7109375" style="2" customWidth="1"/>
    <col min="12294" max="12294" width="52.7109375" style="2" customWidth="1"/>
    <col min="12295" max="12544" width="11.42578125" style="2"/>
    <col min="12545" max="12545" width="9.140625" style="2" customWidth="1"/>
    <col min="12546" max="12546" width="7.7109375" style="2" customWidth="1"/>
    <col min="12547" max="12547" width="53.7109375" style="2" customWidth="1"/>
    <col min="12548" max="12548" width="5.7109375" style="2" customWidth="1"/>
    <col min="12549" max="12549" width="7.7109375" style="2" customWidth="1"/>
    <col min="12550" max="12550" width="52.7109375" style="2" customWidth="1"/>
    <col min="12551" max="12800" width="11.42578125" style="2"/>
    <col min="12801" max="12801" width="9.140625" style="2" customWidth="1"/>
    <col min="12802" max="12802" width="7.7109375" style="2" customWidth="1"/>
    <col min="12803" max="12803" width="53.7109375" style="2" customWidth="1"/>
    <col min="12804" max="12804" width="5.7109375" style="2" customWidth="1"/>
    <col min="12805" max="12805" width="7.7109375" style="2" customWidth="1"/>
    <col min="12806" max="12806" width="52.7109375" style="2" customWidth="1"/>
    <col min="12807" max="13056" width="11.42578125" style="2"/>
    <col min="13057" max="13057" width="9.140625" style="2" customWidth="1"/>
    <col min="13058" max="13058" width="7.7109375" style="2" customWidth="1"/>
    <col min="13059" max="13059" width="53.7109375" style="2" customWidth="1"/>
    <col min="13060" max="13060" width="5.7109375" style="2" customWidth="1"/>
    <col min="13061" max="13061" width="7.7109375" style="2" customWidth="1"/>
    <col min="13062" max="13062" width="52.7109375" style="2" customWidth="1"/>
    <col min="13063" max="13312" width="11.42578125" style="2"/>
    <col min="13313" max="13313" width="9.140625" style="2" customWidth="1"/>
    <col min="13314" max="13314" width="7.7109375" style="2" customWidth="1"/>
    <col min="13315" max="13315" width="53.7109375" style="2" customWidth="1"/>
    <col min="13316" max="13316" width="5.7109375" style="2" customWidth="1"/>
    <col min="13317" max="13317" width="7.7109375" style="2" customWidth="1"/>
    <col min="13318" max="13318" width="52.7109375" style="2" customWidth="1"/>
    <col min="13319" max="13568" width="11.42578125" style="2"/>
    <col min="13569" max="13569" width="9.140625" style="2" customWidth="1"/>
    <col min="13570" max="13570" width="7.7109375" style="2" customWidth="1"/>
    <col min="13571" max="13571" width="53.7109375" style="2" customWidth="1"/>
    <col min="13572" max="13572" width="5.7109375" style="2" customWidth="1"/>
    <col min="13573" max="13573" width="7.7109375" style="2" customWidth="1"/>
    <col min="13574" max="13574" width="52.7109375" style="2" customWidth="1"/>
    <col min="13575" max="13824" width="11.42578125" style="2"/>
    <col min="13825" max="13825" width="9.140625" style="2" customWidth="1"/>
    <col min="13826" max="13826" width="7.7109375" style="2" customWidth="1"/>
    <col min="13827" max="13827" width="53.7109375" style="2" customWidth="1"/>
    <col min="13828" max="13828" width="5.7109375" style="2" customWidth="1"/>
    <col min="13829" max="13829" width="7.7109375" style="2" customWidth="1"/>
    <col min="13830" max="13830" width="52.7109375" style="2" customWidth="1"/>
    <col min="13831" max="14080" width="11.42578125" style="2"/>
    <col min="14081" max="14081" width="9.140625" style="2" customWidth="1"/>
    <col min="14082" max="14082" width="7.7109375" style="2" customWidth="1"/>
    <col min="14083" max="14083" width="53.7109375" style="2" customWidth="1"/>
    <col min="14084" max="14084" width="5.7109375" style="2" customWidth="1"/>
    <col min="14085" max="14085" width="7.7109375" style="2" customWidth="1"/>
    <col min="14086" max="14086" width="52.7109375" style="2" customWidth="1"/>
    <col min="14087" max="14336" width="11.42578125" style="2"/>
    <col min="14337" max="14337" width="9.140625" style="2" customWidth="1"/>
    <col min="14338" max="14338" width="7.7109375" style="2" customWidth="1"/>
    <col min="14339" max="14339" width="53.7109375" style="2" customWidth="1"/>
    <col min="14340" max="14340" width="5.7109375" style="2" customWidth="1"/>
    <col min="14341" max="14341" width="7.7109375" style="2" customWidth="1"/>
    <col min="14342" max="14342" width="52.7109375" style="2" customWidth="1"/>
    <col min="14343" max="14592" width="11.42578125" style="2"/>
    <col min="14593" max="14593" width="9.140625" style="2" customWidth="1"/>
    <col min="14594" max="14594" width="7.7109375" style="2" customWidth="1"/>
    <col min="14595" max="14595" width="53.7109375" style="2" customWidth="1"/>
    <col min="14596" max="14596" width="5.7109375" style="2" customWidth="1"/>
    <col min="14597" max="14597" width="7.7109375" style="2" customWidth="1"/>
    <col min="14598" max="14598" width="52.7109375" style="2" customWidth="1"/>
    <col min="14599" max="14848" width="11.42578125" style="2"/>
    <col min="14849" max="14849" width="9.140625" style="2" customWidth="1"/>
    <col min="14850" max="14850" width="7.7109375" style="2" customWidth="1"/>
    <col min="14851" max="14851" width="53.7109375" style="2" customWidth="1"/>
    <col min="14852" max="14852" width="5.7109375" style="2" customWidth="1"/>
    <col min="14853" max="14853" width="7.7109375" style="2" customWidth="1"/>
    <col min="14854" max="14854" width="52.7109375" style="2" customWidth="1"/>
    <col min="14855" max="15104" width="11.42578125" style="2"/>
    <col min="15105" max="15105" width="9.140625" style="2" customWidth="1"/>
    <col min="15106" max="15106" width="7.7109375" style="2" customWidth="1"/>
    <col min="15107" max="15107" width="53.7109375" style="2" customWidth="1"/>
    <col min="15108" max="15108" width="5.7109375" style="2" customWidth="1"/>
    <col min="15109" max="15109" width="7.7109375" style="2" customWidth="1"/>
    <col min="15110" max="15110" width="52.7109375" style="2" customWidth="1"/>
    <col min="15111" max="15360" width="11.42578125" style="2"/>
    <col min="15361" max="15361" width="9.140625" style="2" customWidth="1"/>
    <col min="15362" max="15362" width="7.7109375" style="2" customWidth="1"/>
    <col min="15363" max="15363" width="53.7109375" style="2" customWidth="1"/>
    <col min="15364" max="15364" width="5.7109375" style="2" customWidth="1"/>
    <col min="15365" max="15365" width="7.7109375" style="2" customWidth="1"/>
    <col min="15366" max="15366" width="52.7109375" style="2" customWidth="1"/>
    <col min="15367" max="15616" width="11.42578125" style="2"/>
    <col min="15617" max="15617" width="9.140625" style="2" customWidth="1"/>
    <col min="15618" max="15618" width="7.7109375" style="2" customWidth="1"/>
    <col min="15619" max="15619" width="53.7109375" style="2" customWidth="1"/>
    <col min="15620" max="15620" width="5.7109375" style="2" customWidth="1"/>
    <col min="15621" max="15621" width="7.7109375" style="2" customWidth="1"/>
    <col min="15622" max="15622" width="52.7109375" style="2" customWidth="1"/>
    <col min="15623" max="15872" width="11.42578125" style="2"/>
    <col min="15873" max="15873" width="9.140625" style="2" customWidth="1"/>
    <col min="15874" max="15874" width="7.7109375" style="2" customWidth="1"/>
    <col min="15875" max="15875" width="53.7109375" style="2" customWidth="1"/>
    <col min="15876" max="15876" width="5.7109375" style="2" customWidth="1"/>
    <col min="15877" max="15877" width="7.7109375" style="2" customWidth="1"/>
    <col min="15878" max="15878" width="52.7109375" style="2" customWidth="1"/>
    <col min="15879" max="16128" width="11.42578125" style="2"/>
    <col min="16129" max="16129" width="9.140625" style="2" customWidth="1"/>
    <col min="16130" max="16130" width="7.7109375" style="2" customWidth="1"/>
    <col min="16131" max="16131" width="53.7109375" style="2" customWidth="1"/>
    <col min="16132" max="16132" width="5.7109375" style="2" customWidth="1"/>
    <col min="16133" max="16133" width="7.7109375" style="2" customWidth="1"/>
    <col min="16134" max="16134" width="52.7109375" style="2" customWidth="1"/>
    <col min="16135" max="16384" width="11.42578125" style="2"/>
  </cols>
  <sheetData>
    <row r="10" spans="2:7" ht="23.25" customHeight="1"/>
    <row r="11" spans="2:7" ht="8.25" customHeight="1"/>
    <row r="12" spans="2:7" ht="42.75" customHeight="1">
      <c r="B12" s="15"/>
      <c r="C12" s="53" t="s">
        <v>58</v>
      </c>
      <c r="D12" s="17"/>
      <c r="E12" s="21"/>
      <c r="F12" s="53" t="s">
        <v>50</v>
      </c>
      <c r="G12" s="5"/>
    </row>
    <row r="13" spans="2:7" ht="12" customHeight="1">
      <c r="C13" s="55"/>
      <c r="D13" s="17"/>
      <c r="E13" s="17"/>
      <c r="F13" s="11"/>
      <c r="G13" s="5"/>
    </row>
    <row r="14" spans="2:7" ht="42" customHeight="1">
      <c r="B14" s="9"/>
      <c r="C14" s="56" t="s">
        <v>13</v>
      </c>
      <c r="D14" s="17"/>
      <c r="E14" s="22"/>
      <c r="F14" s="56" t="s">
        <v>66</v>
      </c>
      <c r="G14" s="5"/>
    </row>
    <row r="15" spans="2:7" s="10" customFormat="1" ht="12" customHeight="1">
      <c r="C15" s="57"/>
      <c r="D15" s="18"/>
      <c r="E15" s="18"/>
      <c r="F15" s="19"/>
      <c r="G15" s="8"/>
    </row>
    <row r="16" spans="2:7" ht="42.75" customHeight="1">
      <c r="B16" s="12"/>
      <c r="C16" s="54" t="s">
        <v>65</v>
      </c>
      <c r="D16" s="5"/>
    </row>
    <row r="17" spans="2:3" ht="12" customHeight="1">
      <c r="B17" s="13"/>
      <c r="C17" s="13"/>
    </row>
    <row r="18" spans="2:3" ht="42" customHeight="1">
      <c r="B18" s="14"/>
      <c r="C18" s="58" t="s">
        <v>73</v>
      </c>
    </row>
    <row r="20" spans="2:3">
      <c r="B20" s="52"/>
    </row>
  </sheetData>
  <hyperlinks>
    <hyperlink ref="C14" location="'ROS recibidos'!A1" display="REPORTES DE OPERACIONES SOSPECHOSAS RECIBIDOS" xr:uid="{00000000-0004-0000-0000-000000000000}"/>
    <hyperlink ref="F12" location="'ROS con indicios LA_FT'!A1" display="REPORTES DE OPERACIONES SOSPECHOSAS CON INDICIOS LAVADO ACTIVOS/FINANCIAMIENTO TERRORISMO" xr:uid="{00000000-0004-0000-0000-000001000000}"/>
    <hyperlink ref="F14" location="Supervisiones!A1" display="SUPERVISIONES REALIZADAS POR LA UAF" xr:uid="{00000000-0004-0000-0000-000002000000}"/>
    <hyperlink ref="C12" location="'Entidades reportantes'!A1" display="ENTIDADES REPORTANTES" xr:uid="{00000000-0004-0000-0000-000006000000}"/>
    <hyperlink ref="C16" location="'Procesos sancionatorios'!A1" display="NÚMERO DE PROCESOS SANCIONATORIOS INICIADOS POR LA UAF" xr:uid="{00000000-0004-0000-0000-000007000000}"/>
    <hyperlink ref="C18" location="'Información Fiscalía'!Área_de_impresión" display="COOPERACIÓN NACIONAL: INFORMACIÓN FISCALÍA" xr:uid="{00000000-0004-0000-0000-000003000000}"/>
  </hyperlinks>
  <pageMargins left="0.16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4:BN77"/>
  <sheetViews>
    <sheetView showGridLines="0" zoomScale="80" zoomScaleNormal="80" workbookViewId="0"/>
  </sheetViews>
  <sheetFormatPr baseColWidth="10" defaultRowHeight="15" customHeight="1" outlineLevelCol="1"/>
  <cols>
    <col min="1" max="1" width="57.7109375" customWidth="1"/>
    <col min="2" max="13" width="11.42578125" hidden="1" customWidth="1" outlineLevel="1"/>
    <col min="14" max="14" width="7.5703125" bestFit="1" customWidth="1" collapsed="1"/>
    <col min="15" max="26" width="11.42578125" hidden="1" customWidth="1" outlineLevel="1"/>
    <col min="27" max="27" width="7.5703125" bestFit="1" customWidth="1" collapsed="1"/>
    <col min="28" max="39" width="11.42578125" hidden="1" customWidth="1" outlineLevel="1"/>
    <col min="40" max="40" width="7.5703125" bestFit="1" customWidth="1" collapsed="1"/>
    <col min="41" max="52" width="7.7109375" hidden="1" customWidth="1" outlineLevel="1"/>
    <col min="53" max="53" width="7.5703125" bestFit="1" customWidth="1" collapsed="1"/>
    <col min="54" max="65" width="7.7109375" hidden="1" customWidth="1" outlineLevel="1"/>
    <col min="66" max="66" width="7.5703125" bestFit="1" customWidth="1" collapsed="1"/>
  </cols>
  <sheetData>
    <row r="4" spans="1:66" ht="56.25" customHeight="1"/>
    <row r="5" spans="1:66" ht="12.75" customHeight="1"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s="2" customFormat="1" ht="25.5">
      <c r="A6" s="42" t="s">
        <v>45</v>
      </c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92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95</v>
      </c>
    </row>
    <row r="7" spans="1:66" ht="15" customHeight="1">
      <c r="A7" s="43" t="s">
        <v>63</v>
      </c>
      <c r="B7" s="59">
        <v>173</v>
      </c>
      <c r="C7" s="59">
        <v>175</v>
      </c>
      <c r="D7" s="59">
        <v>173</v>
      </c>
      <c r="E7" s="59">
        <v>174</v>
      </c>
      <c r="F7" s="59">
        <v>174</v>
      </c>
      <c r="G7" s="59">
        <v>175</v>
      </c>
      <c r="H7" s="59">
        <v>175</v>
      </c>
      <c r="I7" s="59">
        <v>175</v>
      </c>
      <c r="J7" s="59">
        <v>174</v>
      </c>
      <c r="K7" s="59">
        <v>175</v>
      </c>
      <c r="L7" s="59">
        <v>175</v>
      </c>
      <c r="M7" s="59">
        <v>182</v>
      </c>
      <c r="N7" s="51">
        <f>M7</f>
        <v>182</v>
      </c>
      <c r="O7" s="59">
        <v>182</v>
      </c>
      <c r="P7" s="59">
        <v>185</v>
      </c>
      <c r="Q7" s="59">
        <v>184</v>
      </c>
      <c r="R7" s="59">
        <v>184</v>
      </c>
      <c r="S7" s="59">
        <v>184</v>
      </c>
      <c r="T7" s="59">
        <v>181</v>
      </c>
      <c r="U7" s="59">
        <v>181</v>
      </c>
      <c r="V7" s="59">
        <v>181</v>
      </c>
      <c r="W7" s="59">
        <v>179</v>
      </c>
      <c r="X7" s="59">
        <v>179</v>
      </c>
      <c r="Y7" s="59">
        <v>179</v>
      </c>
      <c r="Z7" s="59">
        <v>180</v>
      </c>
      <c r="AA7" s="51">
        <f>Z7</f>
        <v>180</v>
      </c>
      <c r="AB7" s="59">
        <v>180</v>
      </c>
      <c r="AC7" s="59">
        <v>180</v>
      </c>
      <c r="AD7" s="59">
        <v>179</v>
      </c>
      <c r="AE7" s="59">
        <v>178</v>
      </c>
      <c r="AF7" s="59">
        <v>178</v>
      </c>
      <c r="AG7" s="59">
        <v>179</v>
      </c>
      <c r="AH7" s="59">
        <v>179</v>
      </c>
      <c r="AI7" s="59">
        <v>179</v>
      </c>
      <c r="AJ7" s="59">
        <v>179</v>
      </c>
      <c r="AK7" s="59">
        <v>179</v>
      </c>
      <c r="AL7" s="59">
        <v>179</v>
      </c>
      <c r="AM7" s="59">
        <v>178</v>
      </c>
      <c r="AN7" s="51">
        <f>+AM7</f>
        <v>178</v>
      </c>
      <c r="AO7" s="59">
        <v>177</v>
      </c>
      <c r="AP7" s="59">
        <v>175</v>
      </c>
      <c r="AQ7" s="59">
        <v>175</v>
      </c>
      <c r="AR7" s="59">
        <v>175</v>
      </c>
      <c r="AS7" s="59">
        <v>175</v>
      </c>
      <c r="AT7" s="59">
        <v>173</v>
      </c>
      <c r="AU7" s="59">
        <v>173</v>
      </c>
      <c r="AV7" s="59">
        <v>174</v>
      </c>
      <c r="AW7" s="59">
        <v>175</v>
      </c>
      <c r="AX7" s="59">
        <v>174</v>
      </c>
      <c r="AY7" s="59">
        <v>175</v>
      </c>
      <c r="AZ7" s="59">
        <v>174</v>
      </c>
      <c r="BA7" s="51">
        <v>174</v>
      </c>
      <c r="BB7" s="59">
        <v>174</v>
      </c>
      <c r="BC7" s="59">
        <v>174</v>
      </c>
      <c r="BD7" s="59">
        <v>173</v>
      </c>
      <c r="BE7" s="59">
        <v>167</v>
      </c>
      <c r="BF7" s="59">
        <v>167</v>
      </c>
      <c r="BG7" s="59">
        <v>167</v>
      </c>
      <c r="BH7" s="59">
        <v>167</v>
      </c>
      <c r="BI7" s="59">
        <v>167</v>
      </c>
      <c r="BJ7" s="59">
        <v>167</v>
      </c>
      <c r="BK7" s="59">
        <v>167</v>
      </c>
      <c r="BL7" s="59">
        <v>167</v>
      </c>
      <c r="BM7" s="59">
        <v>168</v>
      </c>
      <c r="BN7" s="51">
        <v>168</v>
      </c>
    </row>
    <row r="8" spans="1:66" ht="15" customHeight="1">
      <c r="A8" s="43" t="s">
        <v>18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1">
        <f t="shared" ref="N8:N62" si="0">M8</f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1">
        <f t="shared" ref="AA8:AA62" si="1">Z8</f>
        <v>0</v>
      </c>
      <c r="AB8" s="59">
        <v>0</v>
      </c>
      <c r="AC8" s="59">
        <v>0</v>
      </c>
      <c r="AD8" s="59">
        <v>0</v>
      </c>
      <c r="AE8" s="59">
        <v>0</v>
      </c>
      <c r="AF8" s="59">
        <v>0</v>
      </c>
      <c r="AG8" s="59">
        <v>0</v>
      </c>
      <c r="AH8" s="59">
        <v>0</v>
      </c>
      <c r="AI8" s="59">
        <v>0</v>
      </c>
      <c r="AJ8" s="59">
        <v>0</v>
      </c>
      <c r="AK8" s="59">
        <v>0</v>
      </c>
      <c r="AL8" s="59">
        <v>0</v>
      </c>
      <c r="AM8" s="59">
        <v>0</v>
      </c>
      <c r="AN8" s="51">
        <f t="shared" ref="AN8:AN62" si="2">+AM8</f>
        <v>0</v>
      </c>
      <c r="AO8" s="59">
        <v>0</v>
      </c>
      <c r="AP8" s="59">
        <v>0</v>
      </c>
      <c r="AQ8" s="59">
        <v>0</v>
      </c>
      <c r="AR8" s="59">
        <v>0</v>
      </c>
      <c r="AS8" s="59">
        <v>0</v>
      </c>
      <c r="AT8" s="59">
        <v>0</v>
      </c>
      <c r="AU8" s="59">
        <v>0</v>
      </c>
      <c r="AV8" s="59">
        <v>0</v>
      </c>
      <c r="AW8" s="59">
        <v>0</v>
      </c>
      <c r="AX8" s="59">
        <v>0</v>
      </c>
      <c r="AY8" s="59">
        <v>0</v>
      </c>
      <c r="AZ8" s="59">
        <v>0</v>
      </c>
      <c r="BA8" s="51">
        <v>0</v>
      </c>
      <c r="BB8" s="59">
        <v>0</v>
      </c>
      <c r="BC8" s="59">
        <v>0</v>
      </c>
      <c r="BD8" s="59">
        <v>0</v>
      </c>
      <c r="BE8" s="59">
        <v>0</v>
      </c>
      <c r="BF8" s="59">
        <v>0</v>
      </c>
      <c r="BG8" s="59">
        <v>0</v>
      </c>
      <c r="BH8" s="59">
        <v>0</v>
      </c>
      <c r="BI8" s="59">
        <v>0</v>
      </c>
      <c r="BJ8" s="59">
        <v>0</v>
      </c>
      <c r="BK8" s="59">
        <v>0</v>
      </c>
      <c r="BL8" s="59">
        <v>0</v>
      </c>
      <c r="BM8" s="59">
        <v>0</v>
      </c>
      <c r="BN8" s="51">
        <v>0</v>
      </c>
    </row>
    <row r="9" spans="1:66" ht="15" customHeight="1">
      <c r="A9" s="43" t="s">
        <v>19</v>
      </c>
      <c r="B9" s="59">
        <v>13</v>
      </c>
      <c r="C9" s="59">
        <v>13</v>
      </c>
      <c r="D9" s="59">
        <v>14</v>
      </c>
      <c r="E9" s="59">
        <v>14</v>
      </c>
      <c r="F9" s="59">
        <v>14</v>
      </c>
      <c r="G9" s="59">
        <v>14</v>
      </c>
      <c r="H9" s="59">
        <v>14</v>
      </c>
      <c r="I9" s="59">
        <v>14</v>
      </c>
      <c r="J9" s="59">
        <v>14</v>
      </c>
      <c r="K9" s="59">
        <v>14</v>
      </c>
      <c r="L9" s="59">
        <v>14</v>
      </c>
      <c r="M9" s="59">
        <v>14</v>
      </c>
      <c r="N9" s="51">
        <f t="shared" si="0"/>
        <v>14</v>
      </c>
      <c r="O9" s="59">
        <v>14</v>
      </c>
      <c r="P9" s="59">
        <v>14</v>
      </c>
      <c r="Q9" s="59">
        <v>13</v>
      </c>
      <c r="R9" s="59">
        <v>13</v>
      </c>
      <c r="S9" s="59">
        <v>13</v>
      </c>
      <c r="T9" s="59">
        <v>13</v>
      </c>
      <c r="U9" s="59">
        <v>13</v>
      </c>
      <c r="V9" s="59">
        <v>13</v>
      </c>
      <c r="W9" s="59">
        <v>13</v>
      </c>
      <c r="X9" s="59">
        <v>13</v>
      </c>
      <c r="Y9" s="59">
        <v>13</v>
      </c>
      <c r="Z9" s="59">
        <v>13</v>
      </c>
      <c r="AA9" s="51">
        <f t="shared" si="1"/>
        <v>13</v>
      </c>
      <c r="AB9" s="59">
        <v>13</v>
      </c>
      <c r="AC9" s="59">
        <v>13</v>
      </c>
      <c r="AD9" s="59">
        <v>13</v>
      </c>
      <c r="AE9" s="59">
        <v>13</v>
      </c>
      <c r="AF9" s="59">
        <v>13</v>
      </c>
      <c r="AG9" s="59">
        <v>13</v>
      </c>
      <c r="AH9" s="59">
        <v>13</v>
      </c>
      <c r="AI9" s="59">
        <v>13</v>
      </c>
      <c r="AJ9" s="59">
        <v>13</v>
      </c>
      <c r="AK9" s="59">
        <v>13</v>
      </c>
      <c r="AL9" s="59">
        <v>13</v>
      </c>
      <c r="AM9" s="59">
        <v>13</v>
      </c>
      <c r="AN9" s="51">
        <f t="shared" si="2"/>
        <v>13</v>
      </c>
      <c r="AO9" s="59">
        <v>13</v>
      </c>
      <c r="AP9" s="59">
        <v>13</v>
      </c>
      <c r="AQ9" s="59">
        <v>13</v>
      </c>
      <c r="AR9" s="59">
        <v>13</v>
      </c>
      <c r="AS9" s="59">
        <v>13</v>
      </c>
      <c r="AT9" s="59">
        <v>13</v>
      </c>
      <c r="AU9" s="59">
        <v>13</v>
      </c>
      <c r="AV9" s="59">
        <v>12</v>
      </c>
      <c r="AW9" s="59">
        <v>12</v>
      </c>
      <c r="AX9" s="59">
        <v>12</v>
      </c>
      <c r="AY9" s="59">
        <v>12</v>
      </c>
      <c r="AZ9" s="59">
        <v>12</v>
      </c>
      <c r="BA9" s="51">
        <v>12</v>
      </c>
      <c r="BB9" s="59">
        <v>12</v>
      </c>
      <c r="BC9" s="59">
        <v>12</v>
      </c>
      <c r="BD9" s="59">
        <v>12</v>
      </c>
      <c r="BE9" s="59">
        <v>12</v>
      </c>
      <c r="BF9" s="59">
        <v>13</v>
      </c>
      <c r="BG9" s="59">
        <v>13</v>
      </c>
      <c r="BH9" s="59">
        <v>13</v>
      </c>
      <c r="BI9" s="59">
        <v>14</v>
      </c>
      <c r="BJ9" s="59">
        <v>14</v>
      </c>
      <c r="BK9" s="59">
        <v>14</v>
      </c>
      <c r="BL9" s="59">
        <v>14</v>
      </c>
      <c r="BM9" s="59">
        <v>14</v>
      </c>
      <c r="BN9" s="51">
        <v>14</v>
      </c>
    </row>
    <row r="10" spans="1:66" ht="15" customHeight="1">
      <c r="A10" s="43" t="s">
        <v>20</v>
      </c>
      <c r="B10" s="59">
        <v>49</v>
      </c>
      <c r="C10" s="59">
        <v>50</v>
      </c>
      <c r="D10" s="59">
        <v>50</v>
      </c>
      <c r="E10" s="59">
        <v>51</v>
      </c>
      <c r="F10" s="59">
        <v>51</v>
      </c>
      <c r="G10" s="59">
        <v>51</v>
      </c>
      <c r="H10" s="59">
        <v>52</v>
      </c>
      <c r="I10" s="59">
        <v>52</v>
      </c>
      <c r="J10" s="59">
        <v>52</v>
      </c>
      <c r="K10" s="59">
        <v>52</v>
      </c>
      <c r="L10" s="59">
        <v>52</v>
      </c>
      <c r="M10" s="59">
        <v>55</v>
      </c>
      <c r="N10" s="51">
        <f t="shared" si="0"/>
        <v>55</v>
      </c>
      <c r="O10" s="59">
        <v>55</v>
      </c>
      <c r="P10" s="59">
        <v>55</v>
      </c>
      <c r="Q10" s="59">
        <v>55</v>
      </c>
      <c r="R10" s="59">
        <v>55</v>
      </c>
      <c r="S10" s="59">
        <v>55</v>
      </c>
      <c r="T10" s="59">
        <v>55</v>
      </c>
      <c r="U10" s="59">
        <v>55</v>
      </c>
      <c r="V10" s="59">
        <v>55</v>
      </c>
      <c r="W10" s="59">
        <v>55</v>
      </c>
      <c r="X10" s="59">
        <v>55</v>
      </c>
      <c r="Y10" s="59">
        <v>55</v>
      </c>
      <c r="Z10" s="59">
        <v>56</v>
      </c>
      <c r="AA10" s="51">
        <f t="shared" si="1"/>
        <v>56</v>
      </c>
      <c r="AB10" s="59">
        <v>56</v>
      </c>
      <c r="AC10" s="59">
        <v>56</v>
      </c>
      <c r="AD10" s="59">
        <v>56</v>
      </c>
      <c r="AE10" s="59">
        <v>56</v>
      </c>
      <c r="AF10" s="59">
        <v>56</v>
      </c>
      <c r="AG10" s="59">
        <v>56</v>
      </c>
      <c r="AH10" s="59">
        <v>56</v>
      </c>
      <c r="AI10" s="59">
        <v>57</v>
      </c>
      <c r="AJ10" s="59">
        <v>57</v>
      </c>
      <c r="AK10" s="59">
        <v>57</v>
      </c>
      <c r="AL10" s="59">
        <v>57</v>
      </c>
      <c r="AM10" s="59">
        <v>57</v>
      </c>
      <c r="AN10" s="51">
        <f t="shared" si="2"/>
        <v>57</v>
      </c>
      <c r="AO10" s="59">
        <v>57</v>
      </c>
      <c r="AP10" s="59">
        <v>57</v>
      </c>
      <c r="AQ10" s="59">
        <v>57</v>
      </c>
      <c r="AR10" s="59">
        <v>57</v>
      </c>
      <c r="AS10" s="59">
        <v>57</v>
      </c>
      <c r="AT10" s="59">
        <v>57</v>
      </c>
      <c r="AU10" s="59">
        <v>57</v>
      </c>
      <c r="AV10" s="59">
        <v>57</v>
      </c>
      <c r="AW10" s="59">
        <v>57</v>
      </c>
      <c r="AX10" s="59">
        <v>57</v>
      </c>
      <c r="AY10" s="59">
        <v>57</v>
      </c>
      <c r="AZ10" s="59">
        <v>57</v>
      </c>
      <c r="BA10" s="51">
        <v>57</v>
      </c>
      <c r="BB10" s="59">
        <v>57</v>
      </c>
      <c r="BC10" s="59">
        <v>57</v>
      </c>
      <c r="BD10" s="59">
        <v>57</v>
      </c>
      <c r="BE10" s="59">
        <v>57</v>
      </c>
      <c r="BF10" s="59">
        <v>57</v>
      </c>
      <c r="BG10" s="59">
        <v>57</v>
      </c>
      <c r="BH10" s="59">
        <v>57</v>
      </c>
      <c r="BI10" s="59">
        <v>57</v>
      </c>
      <c r="BJ10" s="59">
        <v>57</v>
      </c>
      <c r="BK10" s="59">
        <v>57</v>
      </c>
      <c r="BL10" s="59">
        <v>57</v>
      </c>
      <c r="BM10" s="59">
        <v>57</v>
      </c>
      <c r="BN10" s="51">
        <v>57</v>
      </c>
    </row>
    <row r="11" spans="1:66" ht="15" customHeight="1">
      <c r="A11" s="43" t="s">
        <v>51</v>
      </c>
      <c r="B11" s="59">
        <v>7</v>
      </c>
      <c r="C11" s="59">
        <v>7</v>
      </c>
      <c r="D11" s="59">
        <v>7</v>
      </c>
      <c r="E11" s="59">
        <v>7</v>
      </c>
      <c r="F11" s="59">
        <v>7</v>
      </c>
      <c r="G11" s="59">
        <v>7</v>
      </c>
      <c r="H11" s="59">
        <v>7</v>
      </c>
      <c r="I11" s="59">
        <v>7</v>
      </c>
      <c r="J11" s="59">
        <v>7</v>
      </c>
      <c r="K11" s="59">
        <v>7</v>
      </c>
      <c r="L11" s="59">
        <v>7</v>
      </c>
      <c r="M11" s="59">
        <v>7</v>
      </c>
      <c r="N11" s="51">
        <f t="shared" si="0"/>
        <v>7</v>
      </c>
      <c r="O11" s="59">
        <v>7</v>
      </c>
      <c r="P11" s="59">
        <v>7</v>
      </c>
      <c r="Q11" s="59">
        <v>7</v>
      </c>
      <c r="R11" s="59">
        <v>7</v>
      </c>
      <c r="S11" s="59">
        <v>7</v>
      </c>
      <c r="T11" s="59">
        <v>7</v>
      </c>
      <c r="U11" s="59">
        <v>7</v>
      </c>
      <c r="V11" s="59">
        <v>7</v>
      </c>
      <c r="W11" s="59">
        <v>7</v>
      </c>
      <c r="X11" s="59">
        <v>7</v>
      </c>
      <c r="Y11" s="59">
        <v>7</v>
      </c>
      <c r="Z11" s="59">
        <v>7</v>
      </c>
      <c r="AA11" s="51">
        <f t="shared" si="1"/>
        <v>7</v>
      </c>
      <c r="AB11" s="59">
        <v>7</v>
      </c>
      <c r="AC11" s="59">
        <v>7</v>
      </c>
      <c r="AD11" s="59">
        <v>7</v>
      </c>
      <c r="AE11" s="59">
        <v>7</v>
      </c>
      <c r="AF11" s="59">
        <v>7</v>
      </c>
      <c r="AG11" s="59">
        <v>7</v>
      </c>
      <c r="AH11" s="59">
        <v>7</v>
      </c>
      <c r="AI11" s="59">
        <v>7</v>
      </c>
      <c r="AJ11" s="59">
        <v>7</v>
      </c>
      <c r="AK11" s="59">
        <v>7</v>
      </c>
      <c r="AL11" s="59">
        <v>7</v>
      </c>
      <c r="AM11" s="59">
        <v>7</v>
      </c>
      <c r="AN11" s="51">
        <f t="shared" si="2"/>
        <v>7</v>
      </c>
      <c r="AO11" s="59">
        <v>7</v>
      </c>
      <c r="AP11" s="59">
        <v>7</v>
      </c>
      <c r="AQ11" s="59">
        <v>7</v>
      </c>
      <c r="AR11" s="59">
        <v>7</v>
      </c>
      <c r="AS11" s="59">
        <v>7</v>
      </c>
      <c r="AT11" s="59">
        <v>7</v>
      </c>
      <c r="AU11" s="59">
        <v>7</v>
      </c>
      <c r="AV11" s="59">
        <v>7</v>
      </c>
      <c r="AW11" s="59">
        <v>7</v>
      </c>
      <c r="AX11" s="59">
        <v>7</v>
      </c>
      <c r="AY11" s="59">
        <v>7</v>
      </c>
      <c r="AZ11" s="59">
        <v>7</v>
      </c>
      <c r="BA11" s="51">
        <v>7</v>
      </c>
      <c r="BB11" s="59">
        <v>7</v>
      </c>
      <c r="BC11" s="59">
        <v>7</v>
      </c>
      <c r="BD11" s="59">
        <v>7</v>
      </c>
      <c r="BE11" s="59">
        <v>7</v>
      </c>
      <c r="BF11" s="59">
        <v>7</v>
      </c>
      <c r="BG11" s="59">
        <v>7</v>
      </c>
      <c r="BH11" s="59">
        <v>7</v>
      </c>
      <c r="BI11" s="59">
        <v>7</v>
      </c>
      <c r="BJ11" s="59">
        <v>7</v>
      </c>
      <c r="BK11" s="59">
        <v>7</v>
      </c>
      <c r="BL11" s="59">
        <v>7</v>
      </c>
      <c r="BM11" s="59">
        <v>7</v>
      </c>
      <c r="BN11" s="51">
        <v>7</v>
      </c>
    </row>
    <row r="12" spans="1:66" ht="15" customHeight="1">
      <c r="A12" s="43" t="s">
        <v>22</v>
      </c>
      <c r="B12" s="59">
        <v>282</v>
      </c>
      <c r="C12" s="59">
        <v>282</v>
      </c>
      <c r="D12" s="59">
        <v>282</v>
      </c>
      <c r="E12" s="59">
        <v>282</v>
      </c>
      <c r="F12" s="59">
        <v>282</v>
      </c>
      <c r="G12" s="59">
        <v>282</v>
      </c>
      <c r="H12" s="59">
        <v>282</v>
      </c>
      <c r="I12" s="59">
        <v>282</v>
      </c>
      <c r="J12" s="59">
        <v>282</v>
      </c>
      <c r="K12" s="59">
        <v>282</v>
      </c>
      <c r="L12" s="59">
        <v>282</v>
      </c>
      <c r="M12" s="59">
        <v>282</v>
      </c>
      <c r="N12" s="51">
        <f t="shared" si="0"/>
        <v>282</v>
      </c>
      <c r="O12" s="59">
        <v>282</v>
      </c>
      <c r="P12" s="59">
        <v>282</v>
      </c>
      <c r="Q12" s="59">
        <v>278</v>
      </c>
      <c r="R12" s="59">
        <v>278</v>
      </c>
      <c r="S12" s="59">
        <v>278</v>
      </c>
      <c r="T12" s="59">
        <v>278</v>
      </c>
      <c r="U12" s="59">
        <v>278</v>
      </c>
      <c r="V12" s="59">
        <v>277</v>
      </c>
      <c r="W12" s="59">
        <v>277</v>
      </c>
      <c r="X12" s="59">
        <v>277</v>
      </c>
      <c r="Y12" s="59">
        <v>277</v>
      </c>
      <c r="Z12" s="59">
        <v>277</v>
      </c>
      <c r="AA12" s="51">
        <f t="shared" si="1"/>
        <v>277</v>
      </c>
      <c r="AB12" s="59">
        <v>277</v>
      </c>
      <c r="AC12" s="59">
        <v>277</v>
      </c>
      <c r="AD12" s="59">
        <v>277</v>
      </c>
      <c r="AE12" s="59">
        <v>277</v>
      </c>
      <c r="AF12" s="59">
        <v>277</v>
      </c>
      <c r="AG12" s="59">
        <v>277</v>
      </c>
      <c r="AH12" s="59">
        <v>277</v>
      </c>
      <c r="AI12" s="59">
        <v>277</v>
      </c>
      <c r="AJ12" s="59">
        <v>278</v>
      </c>
      <c r="AK12" s="59">
        <v>277</v>
      </c>
      <c r="AL12" s="59">
        <v>277</v>
      </c>
      <c r="AM12" s="59">
        <v>277</v>
      </c>
      <c r="AN12" s="51">
        <f t="shared" si="2"/>
        <v>277</v>
      </c>
      <c r="AO12" s="59">
        <v>277</v>
      </c>
      <c r="AP12" s="59">
        <v>275</v>
      </c>
      <c r="AQ12" s="59">
        <v>275</v>
      </c>
      <c r="AR12" s="59">
        <v>275</v>
      </c>
      <c r="AS12" s="59">
        <v>275</v>
      </c>
      <c r="AT12" s="59">
        <v>275</v>
      </c>
      <c r="AU12" s="59">
        <v>274</v>
      </c>
      <c r="AV12" s="59">
        <v>274</v>
      </c>
      <c r="AW12" s="59">
        <v>273</v>
      </c>
      <c r="AX12" s="59">
        <v>273</v>
      </c>
      <c r="AY12" s="59">
        <v>273</v>
      </c>
      <c r="AZ12" s="59">
        <v>273</v>
      </c>
      <c r="BA12" s="51">
        <v>273</v>
      </c>
      <c r="BB12" s="59">
        <v>273</v>
      </c>
      <c r="BC12" s="59">
        <v>273</v>
      </c>
      <c r="BD12" s="59">
        <v>273</v>
      </c>
      <c r="BE12" s="59">
        <v>273</v>
      </c>
      <c r="BF12" s="59">
        <v>273</v>
      </c>
      <c r="BG12" s="59">
        <v>273</v>
      </c>
      <c r="BH12" s="59">
        <v>273</v>
      </c>
      <c r="BI12" s="59">
        <v>273</v>
      </c>
      <c r="BJ12" s="59">
        <v>273</v>
      </c>
      <c r="BK12" s="59">
        <v>273</v>
      </c>
      <c r="BL12" s="59">
        <v>274</v>
      </c>
      <c r="BM12" s="59">
        <v>274</v>
      </c>
      <c r="BN12" s="51">
        <v>274</v>
      </c>
    </row>
    <row r="13" spans="1:66" ht="15" customHeight="1">
      <c r="A13" s="43" t="s">
        <v>23</v>
      </c>
      <c r="B13" s="59">
        <v>7</v>
      </c>
      <c r="C13" s="59">
        <v>7</v>
      </c>
      <c r="D13" s="59">
        <v>6</v>
      </c>
      <c r="E13" s="59">
        <v>6</v>
      </c>
      <c r="F13" s="59">
        <v>6</v>
      </c>
      <c r="G13" s="59">
        <v>6</v>
      </c>
      <c r="H13" s="59">
        <v>6</v>
      </c>
      <c r="I13" s="59">
        <v>6</v>
      </c>
      <c r="J13" s="59">
        <v>6</v>
      </c>
      <c r="K13" s="59">
        <v>6</v>
      </c>
      <c r="L13" s="59">
        <v>6</v>
      </c>
      <c r="M13" s="59">
        <v>6</v>
      </c>
      <c r="N13" s="51">
        <f t="shared" si="0"/>
        <v>6</v>
      </c>
      <c r="O13" s="59">
        <v>6</v>
      </c>
      <c r="P13" s="59">
        <v>6</v>
      </c>
      <c r="Q13" s="59">
        <v>6</v>
      </c>
      <c r="R13" s="59">
        <v>6</v>
      </c>
      <c r="S13" s="59">
        <v>7</v>
      </c>
      <c r="T13" s="59">
        <v>7</v>
      </c>
      <c r="U13" s="59">
        <v>7</v>
      </c>
      <c r="V13" s="59">
        <v>7</v>
      </c>
      <c r="W13" s="59">
        <v>7</v>
      </c>
      <c r="X13" s="59">
        <v>7</v>
      </c>
      <c r="Y13" s="59">
        <v>7</v>
      </c>
      <c r="Z13" s="59">
        <v>7</v>
      </c>
      <c r="AA13" s="51">
        <f t="shared" si="1"/>
        <v>7</v>
      </c>
      <c r="AB13" s="59">
        <v>7</v>
      </c>
      <c r="AC13" s="59">
        <v>7</v>
      </c>
      <c r="AD13" s="59">
        <v>7</v>
      </c>
      <c r="AE13" s="59">
        <v>7</v>
      </c>
      <c r="AF13" s="59">
        <v>7</v>
      </c>
      <c r="AG13" s="59">
        <v>7</v>
      </c>
      <c r="AH13" s="59">
        <v>7</v>
      </c>
      <c r="AI13" s="59">
        <v>7</v>
      </c>
      <c r="AJ13" s="59">
        <v>7</v>
      </c>
      <c r="AK13" s="59">
        <v>7</v>
      </c>
      <c r="AL13" s="59">
        <v>7</v>
      </c>
      <c r="AM13" s="59">
        <v>7</v>
      </c>
      <c r="AN13" s="51">
        <f t="shared" si="2"/>
        <v>7</v>
      </c>
      <c r="AO13" s="59">
        <v>7</v>
      </c>
      <c r="AP13" s="59">
        <v>7</v>
      </c>
      <c r="AQ13" s="59">
        <v>7</v>
      </c>
      <c r="AR13" s="59">
        <v>7</v>
      </c>
      <c r="AS13" s="59">
        <v>7</v>
      </c>
      <c r="AT13" s="59">
        <v>7</v>
      </c>
      <c r="AU13" s="59">
        <v>7</v>
      </c>
      <c r="AV13" s="59">
        <v>7</v>
      </c>
      <c r="AW13" s="59">
        <v>7</v>
      </c>
      <c r="AX13" s="59">
        <v>7</v>
      </c>
      <c r="AY13" s="59">
        <v>7</v>
      </c>
      <c r="AZ13" s="59">
        <v>7</v>
      </c>
      <c r="BA13" s="51">
        <v>7</v>
      </c>
      <c r="BB13" s="59">
        <v>7</v>
      </c>
      <c r="BC13" s="59">
        <v>7</v>
      </c>
      <c r="BD13" s="59">
        <v>7</v>
      </c>
      <c r="BE13" s="59">
        <v>8</v>
      </c>
      <c r="BF13" s="59">
        <v>8</v>
      </c>
      <c r="BG13" s="59">
        <v>8</v>
      </c>
      <c r="BH13" s="59">
        <v>8</v>
      </c>
      <c r="BI13" s="59">
        <v>8</v>
      </c>
      <c r="BJ13" s="59">
        <v>8</v>
      </c>
      <c r="BK13" s="59">
        <v>8</v>
      </c>
      <c r="BL13" s="59">
        <v>8</v>
      </c>
      <c r="BM13" s="59">
        <v>8</v>
      </c>
      <c r="BN13" s="51">
        <v>8</v>
      </c>
    </row>
    <row r="14" spans="1:66" ht="15" customHeight="1">
      <c r="A14" s="43" t="s">
        <v>81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1">
        <f t="shared" si="0"/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1">
        <f t="shared" si="1"/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1">
        <f t="shared" si="2"/>
        <v>0</v>
      </c>
      <c r="AO14" s="59">
        <v>0</v>
      </c>
      <c r="AP14" s="59">
        <v>0</v>
      </c>
      <c r="AQ14" s="59">
        <v>0</v>
      </c>
      <c r="AR14" s="59">
        <v>0</v>
      </c>
      <c r="AS14" s="59">
        <v>0</v>
      </c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1">
        <v>0</v>
      </c>
      <c r="BB14" s="59">
        <v>0</v>
      </c>
      <c r="BC14" s="59">
        <v>0</v>
      </c>
      <c r="BD14" s="59">
        <v>0</v>
      </c>
      <c r="BE14" s="59">
        <v>0</v>
      </c>
      <c r="BF14" s="59">
        <v>0</v>
      </c>
      <c r="BG14" s="59">
        <v>0</v>
      </c>
      <c r="BH14" s="59">
        <v>0</v>
      </c>
      <c r="BI14" s="59">
        <v>0</v>
      </c>
      <c r="BJ14" s="59">
        <v>0</v>
      </c>
      <c r="BK14" s="59">
        <v>0</v>
      </c>
      <c r="BL14" s="59">
        <v>0</v>
      </c>
      <c r="BM14" s="59">
        <v>0</v>
      </c>
      <c r="BN14" s="51">
        <v>0</v>
      </c>
    </row>
    <row r="15" spans="1:66" ht="15" customHeight="1">
      <c r="A15" s="43" t="s">
        <v>82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1">
        <f t="shared" si="0"/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1">
        <f t="shared" si="1"/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1">
        <f t="shared" si="2"/>
        <v>0</v>
      </c>
      <c r="AO15" s="59">
        <v>0</v>
      </c>
      <c r="AP15" s="59">
        <v>0</v>
      </c>
      <c r="AQ15" s="59">
        <v>0</v>
      </c>
      <c r="AR15" s="59">
        <v>0</v>
      </c>
      <c r="AS15" s="59">
        <v>0</v>
      </c>
      <c r="AT15" s="59">
        <v>0</v>
      </c>
      <c r="AU15" s="59">
        <v>0</v>
      </c>
      <c r="AV15" s="59">
        <v>0</v>
      </c>
      <c r="AW15" s="59">
        <v>0</v>
      </c>
      <c r="AX15" s="59">
        <v>0</v>
      </c>
      <c r="AY15" s="59">
        <v>0</v>
      </c>
      <c r="AZ15" s="59">
        <v>1</v>
      </c>
      <c r="BA15" s="51">
        <v>1</v>
      </c>
      <c r="BB15" s="59">
        <v>1</v>
      </c>
      <c r="BC15" s="59">
        <v>3</v>
      </c>
      <c r="BD15" s="59">
        <v>3</v>
      </c>
      <c r="BE15" s="59">
        <v>4</v>
      </c>
      <c r="BF15" s="59">
        <v>4</v>
      </c>
      <c r="BG15" s="59">
        <v>4</v>
      </c>
      <c r="BH15" s="59">
        <v>4</v>
      </c>
      <c r="BI15" s="59">
        <v>4</v>
      </c>
      <c r="BJ15" s="59">
        <v>4</v>
      </c>
      <c r="BK15" s="59">
        <v>4</v>
      </c>
      <c r="BL15" s="59">
        <v>4</v>
      </c>
      <c r="BM15" s="59">
        <v>4</v>
      </c>
      <c r="BN15" s="51">
        <v>4</v>
      </c>
    </row>
    <row r="16" spans="1:66" ht="15" customHeight="1">
      <c r="A16" s="43" t="s">
        <v>24</v>
      </c>
      <c r="B16" s="59">
        <v>18</v>
      </c>
      <c r="C16" s="59">
        <v>18</v>
      </c>
      <c r="D16" s="59">
        <v>18</v>
      </c>
      <c r="E16" s="59">
        <v>18</v>
      </c>
      <c r="F16" s="59">
        <v>18</v>
      </c>
      <c r="G16" s="59">
        <v>18</v>
      </c>
      <c r="H16" s="59">
        <v>18</v>
      </c>
      <c r="I16" s="59">
        <v>18</v>
      </c>
      <c r="J16" s="59">
        <v>18</v>
      </c>
      <c r="K16" s="59">
        <v>18</v>
      </c>
      <c r="L16" s="59">
        <v>18</v>
      </c>
      <c r="M16" s="59">
        <v>18</v>
      </c>
      <c r="N16" s="51">
        <f t="shared" si="0"/>
        <v>18</v>
      </c>
      <c r="O16" s="59">
        <v>18</v>
      </c>
      <c r="P16" s="59">
        <v>18</v>
      </c>
      <c r="Q16" s="59">
        <v>17</v>
      </c>
      <c r="R16" s="59">
        <v>17</v>
      </c>
      <c r="S16" s="59">
        <v>17</v>
      </c>
      <c r="T16" s="59">
        <v>17</v>
      </c>
      <c r="U16" s="59">
        <v>17</v>
      </c>
      <c r="V16" s="59">
        <v>17</v>
      </c>
      <c r="W16" s="59">
        <v>17</v>
      </c>
      <c r="X16" s="59">
        <v>17</v>
      </c>
      <c r="Y16" s="59">
        <v>17</v>
      </c>
      <c r="Z16" s="59">
        <v>17</v>
      </c>
      <c r="AA16" s="51">
        <f t="shared" si="1"/>
        <v>17</v>
      </c>
      <c r="AB16" s="59">
        <v>17</v>
      </c>
      <c r="AC16" s="59">
        <v>17</v>
      </c>
      <c r="AD16" s="59">
        <v>17</v>
      </c>
      <c r="AE16" s="59">
        <v>17</v>
      </c>
      <c r="AF16" s="59">
        <v>17</v>
      </c>
      <c r="AG16" s="59">
        <v>17</v>
      </c>
      <c r="AH16" s="59">
        <v>17</v>
      </c>
      <c r="AI16" s="59">
        <v>17</v>
      </c>
      <c r="AJ16" s="59">
        <v>17</v>
      </c>
      <c r="AK16" s="59">
        <v>17</v>
      </c>
      <c r="AL16" s="59">
        <v>17</v>
      </c>
      <c r="AM16" s="59">
        <v>17</v>
      </c>
      <c r="AN16" s="51">
        <f t="shared" si="2"/>
        <v>17</v>
      </c>
      <c r="AO16" s="59">
        <v>17</v>
      </c>
      <c r="AP16" s="59">
        <v>17</v>
      </c>
      <c r="AQ16" s="59">
        <v>17</v>
      </c>
      <c r="AR16" s="59">
        <v>17</v>
      </c>
      <c r="AS16" s="59">
        <v>17</v>
      </c>
      <c r="AT16" s="59">
        <v>17</v>
      </c>
      <c r="AU16" s="59">
        <v>17</v>
      </c>
      <c r="AV16" s="59">
        <v>17</v>
      </c>
      <c r="AW16" s="59">
        <v>17</v>
      </c>
      <c r="AX16" s="59">
        <v>17</v>
      </c>
      <c r="AY16" s="59">
        <v>17</v>
      </c>
      <c r="AZ16" s="59">
        <v>17</v>
      </c>
      <c r="BA16" s="51">
        <v>17</v>
      </c>
      <c r="BB16" s="59">
        <v>17</v>
      </c>
      <c r="BC16" s="59">
        <v>17</v>
      </c>
      <c r="BD16" s="59">
        <v>18</v>
      </c>
      <c r="BE16" s="59">
        <v>18</v>
      </c>
      <c r="BF16" s="59">
        <v>18</v>
      </c>
      <c r="BG16" s="59">
        <v>18</v>
      </c>
      <c r="BH16" s="59">
        <v>18</v>
      </c>
      <c r="BI16" s="59">
        <v>18</v>
      </c>
      <c r="BJ16" s="59">
        <v>18</v>
      </c>
      <c r="BK16" s="59">
        <v>18</v>
      </c>
      <c r="BL16" s="59">
        <v>17</v>
      </c>
      <c r="BM16" s="59">
        <v>17</v>
      </c>
      <c r="BN16" s="51">
        <v>17</v>
      </c>
    </row>
    <row r="17" spans="1:66" ht="15" customHeight="1">
      <c r="A17" s="43" t="s">
        <v>25</v>
      </c>
      <c r="B17" s="59">
        <v>1</v>
      </c>
      <c r="C17" s="59">
        <v>1</v>
      </c>
      <c r="D17" s="59">
        <v>1</v>
      </c>
      <c r="E17" s="59">
        <v>1</v>
      </c>
      <c r="F17" s="59">
        <v>1</v>
      </c>
      <c r="G17" s="59">
        <v>1</v>
      </c>
      <c r="H17" s="59">
        <v>1</v>
      </c>
      <c r="I17" s="59">
        <v>1</v>
      </c>
      <c r="J17" s="59">
        <v>1</v>
      </c>
      <c r="K17" s="59">
        <v>1</v>
      </c>
      <c r="L17" s="59">
        <v>1</v>
      </c>
      <c r="M17" s="59">
        <v>1</v>
      </c>
      <c r="N17" s="51">
        <f t="shared" si="0"/>
        <v>1</v>
      </c>
      <c r="O17" s="59">
        <v>1</v>
      </c>
      <c r="P17" s="59">
        <v>1</v>
      </c>
      <c r="Q17" s="59">
        <v>1</v>
      </c>
      <c r="R17" s="59">
        <v>1</v>
      </c>
      <c r="S17" s="59">
        <v>1</v>
      </c>
      <c r="T17" s="59">
        <v>1</v>
      </c>
      <c r="U17" s="59">
        <v>1</v>
      </c>
      <c r="V17" s="59">
        <v>1</v>
      </c>
      <c r="W17" s="59">
        <v>1</v>
      </c>
      <c r="X17" s="59">
        <v>1</v>
      </c>
      <c r="Y17" s="59">
        <v>1</v>
      </c>
      <c r="Z17" s="59">
        <v>1</v>
      </c>
      <c r="AA17" s="51">
        <f t="shared" si="1"/>
        <v>1</v>
      </c>
      <c r="AB17" s="59">
        <v>1</v>
      </c>
      <c r="AC17" s="59">
        <v>1</v>
      </c>
      <c r="AD17" s="59">
        <v>1</v>
      </c>
      <c r="AE17" s="59">
        <v>1</v>
      </c>
      <c r="AF17" s="59">
        <v>1</v>
      </c>
      <c r="AG17" s="59">
        <v>1</v>
      </c>
      <c r="AH17" s="59">
        <v>1</v>
      </c>
      <c r="AI17" s="59">
        <v>1</v>
      </c>
      <c r="AJ17" s="59">
        <v>1</v>
      </c>
      <c r="AK17" s="59">
        <v>1</v>
      </c>
      <c r="AL17" s="59">
        <v>1</v>
      </c>
      <c r="AM17" s="59">
        <v>1</v>
      </c>
      <c r="AN17" s="51">
        <f t="shared" si="2"/>
        <v>1</v>
      </c>
      <c r="AO17" s="59">
        <v>1</v>
      </c>
      <c r="AP17" s="59">
        <v>1</v>
      </c>
      <c r="AQ17" s="59">
        <v>1</v>
      </c>
      <c r="AR17" s="59">
        <v>1</v>
      </c>
      <c r="AS17" s="59">
        <v>1</v>
      </c>
      <c r="AT17" s="59">
        <v>1</v>
      </c>
      <c r="AU17" s="59">
        <v>1</v>
      </c>
      <c r="AV17" s="59">
        <v>1</v>
      </c>
      <c r="AW17" s="59">
        <v>1</v>
      </c>
      <c r="AX17" s="59">
        <v>1</v>
      </c>
      <c r="AY17" s="59">
        <v>1</v>
      </c>
      <c r="AZ17" s="59">
        <v>1</v>
      </c>
      <c r="BA17" s="51">
        <v>1</v>
      </c>
      <c r="BB17" s="59">
        <v>1</v>
      </c>
      <c r="BC17" s="59">
        <v>1</v>
      </c>
      <c r="BD17" s="59">
        <v>1</v>
      </c>
      <c r="BE17" s="59">
        <v>1</v>
      </c>
      <c r="BF17" s="59">
        <v>1</v>
      </c>
      <c r="BG17" s="59">
        <v>1</v>
      </c>
      <c r="BH17" s="59">
        <v>1</v>
      </c>
      <c r="BI17" s="59">
        <v>1</v>
      </c>
      <c r="BJ17" s="59">
        <v>1</v>
      </c>
      <c r="BK17" s="59">
        <v>1</v>
      </c>
      <c r="BL17" s="59">
        <v>1</v>
      </c>
      <c r="BM17" s="59">
        <v>1</v>
      </c>
      <c r="BN17" s="51">
        <v>1</v>
      </c>
    </row>
    <row r="18" spans="1:66" ht="15" customHeight="1">
      <c r="A18" s="43" t="s">
        <v>26</v>
      </c>
      <c r="B18" s="59">
        <v>2</v>
      </c>
      <c r="C18" s="59">
        <v>2</v>
      </c>
      <c r="D18" s="59">
        <v>2</v>
      </c>
      <c r="E18" s="59">
        <v>2</v>
      </c>
      <c r="F18" s="59">
        <v>2</v>
      </c>
      <c r="G18" s="59">
        <v>2</v>
      </c>
      <c r="H18" s="59">
        <v>2</v>
      </c>
      <c r="I18" s="59">
        <v>2</v>
      </c>
      <c r="J18" s="59">
        <v>2</v>
      </c>
      <c r="K18" s="59">
        <v>2</v>
      </c>
      <c r="L18" s="59">
        <v>2</v>
      </c>
      <c r="M18" s="59">
        <v>2</v>
      </c>
      <c r="N18" s="51">
        <f t="shared" si="0"/>
        <v>2</v>
      </c>
      <c r="O18" s="59">
        <v>2</v>
      </c>
      <c r="P18" s="59">
        <v>2</v>
      </c>
      <c r="Q18" s="59">
        <v>2</v>
      </c>
      <c r="R18" s="59">
        <v>2</v>
      </c>
      <c r="S18" s="59">
        <v>2</v>
      </c>
      <c r="T18" s="59">
        <v>2</v>
      </c>
      <c r="U18" s="59">
        <v>2</v>
      </c>
      <c r="V18" s="59">
        <v>2</v>
      </c>
      <c r="W18" s="59">
        <v>2</v>
      </c>
      <c r="X18" s="59">
        <v>2</v>
      </c>
      <c r="Y18" s="59">
        <v>2</v>
      </c>
      <c r="Z18" s="59">
        <v>2</v>
      </c>
      <c r="AA18" s="51">
        <f t="shared" si="1"/>
        <v>2</v>
      </c>
      <c r="AB18" s="59">
        <v>2</v>
      </c>
      <c r="AC18" s="59">
        <v>2</v>
      </c>
      <c r="AD18" s="59">
        <v>2</v>
      </c>
      <c r="AE18" s="59">
        <v>2</v>
      </c>
      <c r="AF18" s="59">
        <v>2</v>
      </c>
      <c r="AG18" s="59">
        <v>2</v>
      </c>
      <c r="AH18" s="59">
        <v>2</v>
      </c>
      <c r="AI18" s="59">
        <v>2</v>
      </c>
      <c r="AJ18" s="59">
        <v>2</v>
      </c>
      <c r="AK18" s="59">
        <v>2</v>
      </c>
      <c r="AL18" s="59">
        <v>2</v>
      </c>
      <c r="AM18" s="59">
        <v>2</v>
      </c>
      <c r="AN18" s="51">
        <f t="shared" si="2"/>
        <v>2</v>
      </c>
      <c r="AO18" s="59">
        <v>2</v>
      </c>
      <c r="AP18" s="59">
        <v>2</v>
      </c>
      <c r="AQ18" s="59">
        <v>2</v>
      </c>
      <c r="AR18" s="59">
        <v>2</v>
      </c>
      <c r="AS18" s="59">
        <v>2</v>
      </c>
      <c r="AT18" s="59">
        <v>2</v>
      </c>
      <c r="AU18" s="59">
        <v>2</v>
      </c>
      <c r="AV18" s="59">
        <v>2</v>
      </c>
      <c r="AW18" s="59">
        <v>2</v>
      </c>
      <c r="AX18" s="59">
        <v>2</v>
      </c>
      <c r="AY18" s="59">
        <v>2</v>
      </c>
      <c r="AZ18" s="59">
        <v>2</v>
      </c>
      <c r="BA18" s="51">
        <v>2</v>
      </c>
      <c r="BB18" s="59">
        <v>2</v>
      </c>
      <c r="BC18" s="59">
        <v>2</v>
      </c>
      <c r="BD18" s="59">
        <v>2</v>
      </c>
      <c r="BE18" s="59">
        <v>2</v>
      </c>
      <c r="BF18" s="59">
        <v>2</v>
      </c>
      <c r="BG18" s="59">
        <v>2</v>
      </c>
      <c r="BH18" s="59">
        <v>2</v>
      </c>
      <c r="BI18" s="59">
        <v>2</v>
      </c>
      <c r="BJ18" s="59">
        <v>2</v>
      </c>
      <c r="BK18" s="59">
        <v>2</v>
      </c>
      <c r="BL18" s="59">
        <v>2</v>
      </c>
      <c r="BM18" s="59">
        <v>2</v>
      </c>
      <c r="BN18" s="51">
        <v>2</v>
      </c>
    </row>
    <row r="19" spans="1:66" ht="15" customHeight="1">
      <c r="A19" s="43" t="s">
        <v>44</v>
      </c>
      <c r="B19" s="59">
        <v>4</v>
      </c>
      <c r="C19" s="59">
        <v>4</v>
      </c>
      <c r="D19" s="59">
        <v>4</v>
      </c>
      <c r="E19" s="59">
        <v>4</v>
      </c>
      <c r="F19" s="59">
        <v>4</v>
      </c>
      <c r="G19" s="59">
        <v>4</v>
      </c>
      <c r="H19" s="59">
        <v>4</v>
      </c>
      <c r="I19" s="59">
        <v>4</v>
      </c>
      <c r="J19" s="59">
        <v>4</v>
      </c>
      <c r="K19" s="59">
        <v>4</v>
      </c>
      <c r="L19" s="59">
        <v>4</v>
      </c>
      <c r="M19" s="59">
        <v>4</v>
      </c>
      <c r="N19" s="51">
        <f t="shared" si="0"/>
        <v>4</v>
      </c>
      <c r="O19" s="59">
        <v>4</v>
      </c>
      <c r="P19" s="59">
        <v>4</v>
      </c>
      <c r="Q19" s="59">
        <v>4</v>
      </c>
      <c r="R19" s="59">
        <v>4</v>
      </c>
      <c r="S19" s="59">
        <v>4</v>
      </c>
      <c r="T19" s="59">
        <v>4</v>
      </c>
      <c r="U19" s="59">
        <v>4</v>
      </c>
      <c r="V19" s="59">
        <v>4</v>
      </c>
      <c r="W19" s="59">
        <v>4</v>
      </c>
      <c r="X19" s="59">
        <v>4</v>
      </c>
      <c r="Y19" s="59">
        <v>4</v>
      </c>
      <c r="Z19" s="59">
        <v>4</v>
      </c>
      <c r="AA19" s="51">
        <f t="shared" si="1"/>
        <v>4</v>
      </c>
      <c r="AB19" s="59">
        <v>4</v>
      </c>
      <c r="AC19" s="59">
        <v>4</v>
      </c>
      <c r="AD19" s="59">
        <v>4</v>
      </c>
      <c r="AE19" s="59">
        <v>4</v>
      </c>
      <c r="AF19" s="59">
        <v>4</v>
      </c>
      <c r="AG19" s="59">
        <v>4</v>
      </c>
      <c r="AH19" s="59">
        <v>4</v>
      </c>
      <c r="AI19" s="59">
        <v>4</v>
      </c>
      <c r="AJ19" s="59">
        <v>4</v>
      </c>
      <c r="AK19" s="59">
        <v>4</v>
      </c>
      <c r="AL19" s="59">
        <v>4</v>
      </c>
      <c r="AM19" s="59">
        <v>4</v>
      </c>
      <c r="AN19" s="51">
        <f t="shared" si="2"/>
        <v>4</v>
      </c>
      <c r="AO19" s="59">
        <v>4</v>
      </c>
      <c r="AP19" s="59">
        <v>4</v>
      </c>
      <c r="AQ19" s="59">
        <v>4</v>
      </c>
      <c r="AR19" s="59">
        <v>4</v>
      </c>
      <c r="AS19" s="59">
        <v>4</v>
      </c>
      <c r="AT19" s="59">
        <v>4</v>
      </c>
      <c r="AU19" s="59">
        <v>4</v>
      </c>
      <c r="AV19" s="59">
        <v>4</v>
      </c>
      <c r="AW19" s="59">
        <v>4</v>
      </c>
      <c r="AX19" s="59">
        <v>4</v>
      </c>
      <c r="AY19" s="59">
        <v>4</v>
      </c>
      <c r="AZ19" s="59">
        <v>4</v>
      </c>
      <c r="BA19" s="51">
        <v>4</v>
      </c>
      <c r="BB19" s="59">
        <v>4</v>
      </c>
      <c r="BC19" s="59">
        <v>4</v>
      </c>
      <c r="BD19" s="59">
        <v>4</v>
      </c>
      <c r="BE19" s="59">
        <v>4</v>
      </c>
      <c r="BF19" s="59">
        <v>4</v>
      </c>
      <c r="BG19" s="59">
        <v>4</v>
      </c>
      <c r="BH19" s="59">
        <v>4</v>
      </c>
      <c r="BI19" s="59">
        <v>4</v>
      </c>
      <c r="BJ19" s="59">
        <v>4</v>
      </c>
      <c r="BK19" s="59">
        <v>4</v>
      </c>
      <c r="BL19" s="59">
        <v>4</v>
      </c>
      <c r="BM19" s="59">
        <v>4</v>
      </c>
      <c r="BN19" s="51">
        <v>4</v>
      </c>
    </row>
    <row r="20" spans="1:66" ht="15" customHeight="1">
      <c r="A20" s="43" t="s">
        <v>52</v>
      </c>
      <c r="B20" s="59">
        <v>269</v>
      </c>
      <c r="C20" s="59">
        <v>271</v>
      </c>
      <c r="D20" s="59">
        <v>274</v>
      </c>
      <c r="E20" s="59">
        <v>279</v>
      </c>
      <c r="F20" s="59">
        <v>281</v>
      </c>
      <c r="G20" s="59">
        <v>289</v>
      </c>
      <c r="H20" s="59">
        <v>288</v>
      </c>
      <c r="I20" s="59">
        <v>290</v>
      </c>
      <c r="J20" s="59">
        <v>293</v>
      </c>
      <c r="K20" s="59">
        <v>293</v>
      </c>
      <c r="L20" s="59">
        <v>296</v>
      </c>
      <c r="M20" s="59">
        <v>296</v>
      </c>
      <c r="N20" s="51">
        <f t="shared" si="0"/>
        <v>296</v>
      </c>
      <c r="O20" s="59">
        <v>296</v>
      </c>
      <c r="P20" s="59">
        <v>297</v>
      </c>
      <c r="Q20" s="59">
        <v>297</v>
      </c>
      <c r="R20" s="59">
        <v>299</v>
      </c>
      <c r="S20" s="59">
        <v>300</v>
      </c>
      <c r="T20" s="59">
        <v>303</v>
      </c>
      <c r="U20" s="59">
        <v>301</v>
      </c>
      <c r="V20" s="59">
        <v>302</v>
      </c>
      <c r="W20" s="59">
        <v>301</v>
      </c>
      <c r="X20" s="59">
        <v>302</v>
      </c>
      <c r="Y20" s="59">
        <v>304</v>
      </c>
      <c r="Z20" s="59">
        <v>300</v>
      </c>
      <c r="AA20" s="51">
        <f t="shared" si="1"/>
        <v>300</v>
      </c>
      <c r="AB20" s="59">
        <v>297</v>
      </c>
      <c r="AC20" s="59">
        <v>297</v>
      </c>
      <c r="AD20" s="59">
        <v>296</v>
      </c>
      <c r="AE20" s="59">
        <v>297</v>
      </c>
      <c r="AF20" s="59">
        <v>297</v>
      </c>
      <c r="AG20" s="59">
        <v>297</v>
      </c>
      <c r="AH20" s="59">
        <v>297</v>
      </c>
      <c r="AI20" s="59">
        <v>298</v>
      </c>
      <c r="AJ20" s="59">
        <v>303</v>
      </c>
      <c r="AK20" s="59">
        <v>303</v>
      </c>
      <c r="AL20" s="59">
        <v>303</v>
      </c>
      <c r="AM20" s="59">
        <v>303</v>
      </c>
      <c r="AN20" s="51">
        <f t="shared" si="2"/>
        <v>303</v>
      </c>
      <c r="AO20" s="59">
        <v>303</v>
      </c>
      <c r="AP20" s="59">
        <v>304</v>
      </c>
      <c r="AQ20" s="59">
        <v>297</v>
      </c>
      <c r="AR20" s="59">
        <v>302</v>
      </c>
      <c r="AS20" s="59">
        <v>303</v>
      </c>
      <c r="AT20" s="59">
        <v>307</v>
      </c>
      <c r="AU20" s="59">
        <v>305</v>
      </c>
      <c r="AV20" s="59">
        <v>307</v>
      </c>
      <c r="AW20" s="59">
        <v>307</v>
      </c>
      <c r="AX20" s="59">
        <v>311</v>
      </c>
      <c r="AY20" s="59">
        <v>314</v>
      </c>
      <c r="AZ20" s="59">
        <v>316</v>
      </c>
      <c r="BA20" s="51">
        <v>316</v>
      </c>
      <c r="BB20" s="59">
        <v>315</v>
      </c>
      <c r="BC20" s="59">
        <v>317</v>
      </c>
      <c r="BD20" s="59">
        <v>318</v>
      </c>
      <c r="BE20" s="59">
        <v>327</v>
      </c>
      <c r="BF20" s="59">
        <v>329</v>
      </c>
      <c r="BG20" s="59">
        <v>329</v>
      </c>
      <c r="BH20" s="59">
        <v>328</v>
      </c>
      <c r="BI20" s="59">
        <v>331</v>
      </c>
      <c r="BJ20" s="59">
        <v>332</v>
      </c>
      <c r="BK20" s="59">
        <v>335</v>
      </c>
      <c r="BL20" s="59">
        <v>335</v>
      </c>
      <c r="BM20" s="59">
        <v>336</v>
      </c>
      <c r="BN20" s="51">
        <v>336</v>
      </c>
    </row>
    <row r="21" spans="1:66" ht="15" customHeight="1">
      <c r="A21" s="43" t="s">
        <v>27</v>
      </c>
      <c r="B21" s="59">
        <v>276</v>
      </c>
      <c r="C21" s="59">
        <v>278</v>
      </c>
      <c r="D21" s="59">
        <v>278</v>
      </c>
      <c r="E21" s="59">
        <v>278</v>
      </c>
      <c r="F21" s="59">
        <v>278</v>
      </c>
      <c r="G21" s="59">
        <v>278</v>
      </c>
      <c r="H21" s="59">
        <v>279</v>
      </c>
      <c r="I21" s="59">
        <v>279</v>
      </c>
      <c r="J21" s="59">
        <v>279</v>
      </c>
      <c r="K21" s="59">
        <v>278</v>
      </c>
      <c r="L21" s="59">
        <v>278</v>
      </c>
      <c r="M21" s="59">
        <v>278</v>
      </c>
      <c r="N21" s="51">
        <f t="shared" si="0"/>
        <v>278</v>
      </c>
      <c r="O21" s="59">
        <v>278</v>
      </c>
      <c r="P21" s="59">
        <v>279</v>
      </c>
      <c r="Q21" s="59">
        <v>278</v>
      </c>
      <c r="R21" s="59">
        <v>278</v>
      </c>
      <c r="S21" s="59">
        <v>277</v>
      </c>
      <c r="T21" s="59">
        <v>277</v>
      </c>
      <c r="U21" s="59">
        <v>277</v>
      </c>
      <c r="V21" s="59">
        <v>278</v>
      </c>
      <c r="W21" s="59">
        <v>278</v>
      </c>
      <c r="X21" s="59">
        <v>278</v>
      </c>
      <c r="Y21" s="59">
        <v>278</v>
      </c>
      <c r="Z21" s="59">
        <v>278</v>
      </c>
      <c r="AA21" s="51">
        <f t="shared" si="1"/>
        <v>278</v>
      </c>
      <c r="AB21" s="59">
        <v>278</v>
      </c>
      <c r="AC21" s="59">
        <v>278</v>
      </c>
      <c r="AD21" s="59">
        <v>278</v>
      </c>
      <c r="AE21" s="59">
        <v>278</v>
      </c>
      <c r="AF21" s="59">
        <v>278</v>
      </c>
      <c r="AG21" s="59">
        <v>278</v>
      </c>
      <c r="AH21" s="59">
        <v>278</v>
      </c>
      <c r="AI21" s="59">
        <v>278</v>
      </c>
      <c r="AJ21" s="59">
        <v>279</v>
      </c>
      <c r="AK21" s="59">
        <v>279</v>
      </c>
      <c r="AL21" s="59">
        <v>279</v>
      </c>
      <c r="AM21" s="59">
        <v>279</v>
      </c>
      <c r="AN21" s="51">
        <f t="shared" si="2"/>
        <v>279</v>
      </c>
      <c r="AO21" s="59">
        <v>279</v>
      </c>
      <c r="AP21" s="59">
        <v>279</v>
      </c>
      <c r="AQ21" s="59">
        <v>279</v>
      </c>
      <c r="AR21" s="59">
        <v>279</v>
      </c>
      <c r="AS21" s="59">
        <v>279</v>
      </c>
      <c r="AT21" s="59">
        <v>279</v>
      </c>
      <c r="AU21" s="59">
        <v>279</v>
      </c>
      <c r="AV21" s="59">
        <v>279</v>
      </c>
      <c r="AW21" s="59">
        <v>279</v>
      </c>
      <c r="AX21" s="59">
        <v>279</v>
      </c>
      <c r="AY21" s="59">
        <v>280</v>
      </c>
      <c r="AZ21" s="59">
        <v>280</v>
      </c>
      <c r="BA21" s="51">
        <v>280</v>
      </c>
      <c r="BB21" s="59">
        <v>280</v>
      </c>
      <c r="BC21" s="59">
        <v>279</v>
      </c>
      <c r="BD21" s="59">
        <v>279</v>
      </c>
      <c r="BE21" s="59">
        <v>281</v>
      </c>
      <c r="BF21" s="59">
        <v>282</v>
      </c>
      <c r="BG21" s="59">
        <v>282</v>
      </c>
      <c r="BH21" s="59">
        <v>285</v>
      </c>
      <c r="BI21" s="59">
        <v>285</v>
      </c>
      <c r="BJ21" s="59">
        <v>285</v>
      </c>
      <c r="BK21" s="59">
        <v>286</v>
      </c>
      <c r="BL21" s="59">
        <v>287</v>
      </c>
      <c r="BM21" s="59">
        <v>287</v>
      </c>
      <c r="BN21" s="51">
        <v>287</v>
      </c>
    </row>
    <row r="22" spans="1:66" ht="15" customHeight="1">
      <c r="A22" s="43" t="s">
        <v>53</v>
      </c>
      <c r="B22" s="59">
        <v>26</v>
      </c>
      <c r="C22" s="59">
        <v>26</v>
      </c>
      <c r="D22" s="59">
        <v>26</v>
      </c>
      <c r="E22" s="59">
        <v>26</v>
      </c>
      <c r="F22" s="59">
        <v>26</v>
      </c>
      <c r="G22" s="59">
        <v>26</v>
      </c>
      <c r="H22" s="59">
        <v>27</v>
      </c>
      <c r="I22" s="59">
        <v>26</v>
      </c>
      <c r="J22" s="59">
        <v>26</v>
      </c>
      <c r="K22" s="59">
        <v>26</v>
      </c>
      <c r="L22" s="59">
        <v>26</v>
      </c>
      <c r="M22" s="59">
        <v>26</v>
      </c>
      <c r="N22" s="51">
        <f t="shared" si="0"/>
        <v>26</v>
      </c>
      <c r="O22" s="59">
        <v>27</v>
      </c>
      <c r="P22" s="59">
        <v>27</v>
      </c>
      <c r="Q22" s="59">
        <v>27</v>
      </c>
      <c r="R22" s="59">
        <v>27</v>
      </c>
      <c r="S22" s="59">
        <v>27</v>
      </c>
      <c r="T22" s="59">
        <v>28</v>
      </c>
      <c r="U22" s="59">
        <v>28</v>
      </c>
      <c r="V22" s="59">
        <v>28</v>
      </c>
      <c r="W22" s="59">
        <v>28</v>
      </c>
      <c r="X22" s="59">
        <v>28</v>
      </c>
      <c r="Y22" s="59">
        <v>28</v>
      </c>
      <c r="Z22" s="59">
        <v>28</v>
      </c>
      <c r="AA22" s="51">
        <f t="shared" si="1"/>
        <v>28</v>
      </c>
      <c r="AB22" s="59">
        <v>26</v>
      </c>
      <c r="AC22" s="59">
        <v>26</v>
      </c>
      <c r="AD22" s="59">
        <v>26</v>
      </c>
      <c r="AE22" s="59">
        <v>26</v>
      </c>
      <c r="AF22" s="59">
        <v>26</v>
      </c>
      <c r="AG22" s="59">
        <v>26</v>
      </c>
      <c r="AH22" s="59">
        <v>26</v>
      </c>
      <c r="AI22" s="59">
        <v>26</v>
      </c>
      <c r="AJ22" s="59">
        <v>26</v>
      </c>
      <c r="AK22" s="59">
        <v>26</v>
      </c>
      <c r="AL22" s="59">
        <v>26</v>
      </c>
      <c r="AM22" s="59">
        <v>27</v>
      </c>
      <c r="AN22" s="51">
        <f t="shared" si="2"/>
        <v>27</v>
      </c>
      <c r="AO22" s="59">
        <v>27</v>
      </c>
      <c r="AP22" s="59">
        <v>27</v>
      </c>
      <c r="AQ22" s="59">
        <v>27</v>
      </c>
      <c r="AR22" s="59">
        <v>27</v>
      </c>
      <c r="AS22" s="59">
        <v>27</v>
      </c>
      <c r="AT22" s="59">
        <v>27</v>
      </c>
      <c r="AU22" s="59">
        <v>25</v>
      </c>
      <c r="AV22" s="59">
        <v>25</v>
      </c>
      <c r="AW22" s="59">
        <v>25</v>
      </c>
      <c r="AX22" s="59">
        <v>25</v>
      </c>
      <c r="AY22" s="59">
        <v>25</v>
      </c>
      <c r="AZ22" s="59">
        <v>25</v>
      </c>
      <c r="BA22" s="51">
        <v>25</v>
      </c>
      <c r="BB22" s="59">
        <v>25</v>
      </c>
      <c r="BC22" s="59">
        <v>25</v>
      </c>
      <c r="BD22" s="59">
        <v>25</v>
      </c>
      <c r="BE22" s="59">
        <v>25</v>
      </c>
      <c r="BF22" s="59">
        <v>25</v>
      </c>
      <c r="BG22" s="59">
        <v>25</v>
      </c>
      <c r="BH22" s="59">
        <v>25</v>
      </c>
      <c r="BI22" s="59">
        <v>25</v>
      </c>
      <c r="BJ22" s="59">
        <v>25</v>
      </c>
      <c r="BK22" s="59">
        <v>25</v>
      </c>
      <c r="BL22" s="59">
        <v>25</v>
      </c>
      <c r="BM22" s="59">
        <v>25</v>
      </c>
      <c r="BN22" s="51">
        <v>25</v>
      </c>
    </row>
    <row r="23" spans="1:66" ht="15" customHeight="1">
      <c r="A23" s="43" t="s">
        <v>54</v>
      </c>
      <c r="B23" s="59">
        <v>1</v>
      </c>
      <c r="C23" s="59">
        <v>1</v>
      </c>
      <c r="D23" s="59">
        <v>1</v>
      </c>
      <c r="E23" s="59">
        <v>1</v>
      </c>
      <c r="F23" s="59">
        <v>1</v>
      </c>
      <c r="G23" s="59">
        <v>1</v>
      </c>
      <c r="H23" s="59">
        <v>1</v>
      </c>
      <c r="I23" s="59">
        <v>1</v>
      </c>
      <c r="J23" s="59">
        <v>1</v>
      </c>
      <c r="K23" s="59">
        <v>1</v>
      </c>
      <c r="L23" s="59">
        <v>1</v>
      </c>
      <c r="M23" s="59">
        <v>1</v>
      </c>
      <c r="N23" s="51">
        <f t="shared" si="0"/>
        <v>1</v>
      </c>
      <c r="O23" s="59">
        <v>1</v>
      </c>
      <c r="P23" s="59">
        <v>1</v>
      </c>
      <c r="Q23" s="59">
        <v>1</v>
      </c>
      <c r="R23" s="59">
        <v>1</v>
      </c>
      <c r="S23" s="59">
        <v>1</v>
      </c>
      <c r="T23" s="59">
        <v>1</v>
      </c>
      <c r="U23" s="59">
        <v>1</v>
      </c>
      <c r="V23" s="59">
        <v>1</v>
      </c>
      <c r="W23" s="59">
        <v>1</v>
      </c>
      <c r="X23" s="59">
        <v>1</v>
      </c>
      <c r="Y23" s="59">
        <v>1</v>
      </c>
      <c r="Z23" s="59">
        <v>1</v>
      </c>
      <c r="AA23" s="51">
        <f t="shared" si="1"/>
        <v>1</v>
      </c>
      <c r="AB23" s="59">
        <v>1</v>
      </c>
      <c r="AC23" s="59">
        <v>1</v>
      </c>
      <c r="AD23" s="59">
        <v>1</v>
      </c>
      <c r="AE23" s="59">
        <v>1</v>
      </c>
      <c r="AF23" s="59">
        <v>1</v>
      </c>
      <c r="AG23" s="59">
        <v>1</v>
      </c>
      <c r="AH23" s="59">
        <v>1</v>
      </c>
      <c r="AI23" s="59">
        <v>1</v>
      </c>
      <c r="AJ23" s="59">
        <v>1</v>
      </c>
      <c r="AK23" s="59">
        <v>1</v>
      </c>
      <c r="AL23" s="59">
        <v>1</v>
      </c>
      <c r="AM23" s="59">
        <v>1</v>
      </c>
      <c r="AN23" s="51">
        <f t="shared" si="2"/>
        <v>1</v>
      </c>
      <c r="AO23" s="59">
        <v>1</v>
      </c>
      <c r="AP23" s="59">
        <v>1</v>
      </c>
      <c r="AQ23" s="59">
        <v>1</v>
      </c>
      <c r="AR23" s="59">
        <v>1</v>
      </c>
      <c r="AS23" s="59">
        <v>1</v>
      </c>
      <c r="AT23" s="59">
        <v>1</v>
      </c>
      <c r="AU23" s="59">
        <v>1</v>
      </c>
      <c r="AV23" s="59">
        <v>1</v>
      </c>
      <c r="AW23" s="59">
        <v>1</v>
      </c>
      <c r="AX23" s="59">
        <v>1</v>
      </c>
      <c r="AY23" s="59">
        <v>1</v>
      </c>
      <c r="AZ23" s="59">
        <v>1</v>
      </c>
      <c r="BA23" s="51">
        <v>1</v>
      </c>
      <c r="BB23" s="59">
        <v>1</v>
      </c>
      <c r="BC23" s="59">
        <v>1</v>
      </c>
      <c r="BD23" s="59">
        <v>1</v>
      </c>
      <c r="BE23" s="59">
        <v>1</v>
      </c>
      <c r="BF23" s="59">
        <v>1</v>
      </c>
      <c r="BG23" s="59">
        <v>1</v>
      </c>
      <c r="BH23" s="59">
        <v>1</v>
      </c>
      <c r="BI23" s="59">
        <v>1</v>
      </c>
      <c r="BJ23" s="59">
        <v>1</v>
      </c>
      <c r="BK23" s="59">
        <v>1</v>
      </c>
      <c r="BL23" s="59">
        <v>1</v>
      </c>
      <c r="BM23" s="59">
        <v>1</v>
      </c>
      <c r="BN23" s="51">
        <v>1</v>
      </c>
    </row>
    <row r="24" spans="1:66" ht="15" customHeight="1">
      <c r="A24" s="43" t="s">
        <v>83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1">
        <f t="shared" si="0"/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51">
        <f t="shared" si="1"/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51">
        <f t="shared" si="2"/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51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  <c r="BM24" s="44">
        <v>0</v>
      </c>
      <c r="BN24" s="51">
        <v>0</v>
      </c>
    </row>
    <row r="25" spans="1:66" ht="15" customHeight="1">
      <c r="A25" s="43" t="s">
        <v>84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51">
        <f t="shared" si="0"/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51">
        <f t="shared" si="1"/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51">
        <f t="shared" si="2"/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  <c r="BA25" s="51">
        <v>0</v>
      </c>
      <c r="BB25" s="44">
        <v>0</v>
      </c>
      <c r="BC25" s="44">
        <v>0</v>
      </c>
      <c r="BD25" s="44">
        <v>0</v>
      </c>
      <c r="BE25" s="44">
        <v>0</v>
      </c>
      <c r="BF25" s="44">
        <v>0</v>
      </c>
      <c r="BG25" s="44">
        <v>0</v>
      </c>
      <c r="BH25" s="44">
        <v>0</v>
      </c>
      <c r="BI25" s="44">
        <v>0</v>
      </c>
      <c r="BJ25" s="44">
        <v>0</v>
      </c>
      <c r="BK25" s="44">
        <v>0</v>
      </c>
      <c r="BL25" s="44">
        <v>0</v>
      </c>
      <c r="BM25" s="44">
        <v>0</v>
      </c>
      <c r="BN25" s="51">
        <v>0</v>
      </c>
    </row>
    <row r="26" spans="1:66" ht="15" customHeight="1">
      <c r="A26" s="43" t="s">
        <v>85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51">
        <f t="shared" si="0"/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51">
        <f t="shared" si="1"/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51">
        <f t="shared" si="2"/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  <c r="BA26" s="51">
        <v>0</v>
      </c>
      <c r="BB26" s="44">
        <v>0</v>
      </c>
      <c r="BC26" s="44">
        <v>0</v>
      </c>
      <c r="BD26" s="44">
        <v>0</v>
      </c>
      <c r="BE26" s="44">
        <v>1</v>
      </c>
      <c r="BF26" s="44">
        <v>1</v>
      </c>
      <c r="BG26" s="44">
        <v>1</v>
      </c>
      <c r="BH26" s="44">
        <v>1</v>
      </c>
      <c r="BI26" s="44">
        <v>1</v>
      </c>
      <c r="BJ26" s="44">
        <v>1</v>
      </c>
      <c r="BK26" s="44">
        <v>1</v>
      </c>
      <c r="BL26" s="44">
        <v>1</v>
      </c>
      <c r="BM26" s="44">
        <v>1</v>
      </c>
      <c r="BN26" s="51">
        <v>1</v>
      </c>
    </row>
    <row r="27" spans="1:66" ht="15" customHeight="1">
      <c r="A27" s="43" t="s">
        <v>77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1">
        <f t="shared" si="0"/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1">
        <f t="shared" si="1"/>
        <v>0</v>
      </c>
      <c r="AB27" s="59">
        <v>0</v>
      </c>
      <c r="AC27" s="59">
        <v>0</v>
      </c>
      <c r="AD27" s="59">
        <v>0</v>
      </c>
      <c r="AE27" s="59">
        <v>0</v>
      </c>
      <c r="AF27" s="59">
        <v>0</v>
      </c>
      <c r="AG27" s="59">
        <v>0</v>
      </c>
      <c r="AH27" s="59">
        <v>0</v>
      </c>
      <c r="AI27" s="59">
        <v>0</v>
      </c>
      <c r="AJ27" s="59">
        <v>2</v>
      </c>
      <c r="AK27" s="59">
        <v>3</v>
      </c>
      <c r="AL27" s="59">
        <v>3</v>
      </c>
      <c r="AM27" s="59">
        <v>3</v>
      </c>
      <c r="AN27" s="51">
        <f t="shared" si="2"/>
        <v>3</v>
      </c>
      <c r="AO27" s="59">
        <v>3</v>
      </c>
      <c r="AP27" s="59">
        <v>3</v>
      </c>
      <c r="AQ27" s="59">
        <v>3</v>
      </c>
      <c r="AR27" s="59">
        <v>3</v>
      </c>
      <c r="AS27" s="59">
        <v>3</v>
      </c>
      <c r="AT27" s="59">
        <v>3</v>
      </c>
      <c r="AU27" s="59">
        <v>3</v>
      </c>
      <c r="AV27" s="59">
        <v>3</v>
      </c>
      <c r="AW27" s="59">
        <v>3</v>
      </c>
      <c r="AX27" s="59">
        <v>3</v>
      </c>
      <c r="AY27" s="59">
        <v>4</v>
      </c>
      <c r="AZ27" s="59">
        <v>4</v>
      </c>
      <c r="BA27" s="51">
        <v>4</v>
      </c>
      <c r="BB27" s="59">
        <v>4</v>
      </c>
      <c r="BC27" s="59">
        <v>4</v>
      </c>
      <c r="BD27" s="59">
        <v>4</v>
      </c>
      <c r="BE27" s="59">
        <v>6</v>
      </c>
      <c r="BF27" s="59">
        <v>10</v>
      </c>
      <c r="BG27" s="59">
        <v>20</v>
      </c>
      <c r="BH27" s="59">
        <v>20</v>
      </c>
      <c r="BI27" s="59">
        <v>22</v>
      </c>
      <c r="BJ27" s="59">
        <v>22</v>
      </c>
      <c r="BK27" s="59">
        <v>23</v>
      </c>
      <c r="BL27" s="59">
        <v>23</v>
      </c>
      <c r="BM27" s="59">
        <v>25</v>
      </c>
      <c r="BN27" s="51">
        <v>25</v>
      </c>
    </row>
    <row r="28" spans="1:66" ht="15" customHeight="1">
      <c r="A28" s="43" t="s">
        <v>79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1">
        <f t="shared" si="0"/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1">
        <f t="shared" si="1"/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  <c r="AG28" s="59">
        <v>0</v>
      </c>
      <c r="AH28" s="59">
        <v>1</v>
      </c>
      <c r="AI28" s="59">
        <v>1</v>
      </c>
      <c r="AJ28" s="59">
        <v>1</v>
      </c>
      <c r="AK28" s="59">
        <v>1</v>
      </c>
      <c r="AL28" s="59">
        <v>1</v>
      </c>
      <c r="AM28" s="59">
        <v>1</v>
      </c>
      <c r="AN28" s="51">
        <f t="shared" si="2"/>
        <v>1</v>
      </c>
      <c r="AO28" s="59">
        <v>1</v>
      </c>
      <c r="AP28" s="59">
        <v>1</v>
      </c>
      <c r="AQ28" s="59">
        <v>1</v>
      </c>
      <c r="AR28" s="59">
        <v>1</v>
      </c>
      <c r="AS28" s="59">
        <v>1</v>
      </c>
      <c r="AT28" s="59">
        <v>1</v>
      </c>
      <c r="AU28" s="59">
        <v>1</v>
      </c>
      <c r="AV28" s="59">
        <v>2</v>
      </c>
      <c r="AW28" s="59">
        <v>2</v>
      </c>
      <c r="AX28" s="59">
        <v>2</v>
      </c>
      <c r="AY28" s="59">
        <v>2</v>
      </c>
      <c r="AZ28" s="59">
        <v>3</v>
      </c>
      <c r="BA28" s="51">
        <v>3</v>
      </c>
      <c r="BB28" s="59">
        <v>3</v>
      </c>
      <c r="BC28" s="59">
        <v>3</v>
      </c>
      <c r="BD28" s="59">
        <v>3</v>
      </c>
      <c r="BE28" s="59">
        <v>3</v>
      </c>
      <c r="BF28" s="59">
        <v>3</v>
      </c>
      <c r="BG28" s="59">
        <v>5</v>
      </c>
      <c r="BH28" s="59">
        <v>5</v>
      </c>
      <c r="BI28" s="59">
        <v>5</v>
      </c>
      <c r="BJ28" s="59">
        <v>5</v>
      </c>
      <c r="BK28" s="59">
        <v>6</v>
      </c>
      <c r="BL28" s="59">
        <v>8</v>
      </c>
      <c r="BM28" s="59">
        <v>9</v>
      </c>
      <c r="BN28" s="51">
        <v>9</v>
      </c>
    </row>
    <row r="29" spans="1:66" ht="15" customHeight="1">
      <c r="A29" s="43" t="s">
        <v>28</v>
      </c>
      <c r="B29" s="59">
        <v>69</v>
      </c>
      <c r="C29" s="59">
        <v>69</v>
      </c>
      <c r="D29" s="59">
        <v>69</v>
      </c>
      <c r="E29" s="59">
        <v>69</v>
      </c>
      <c r="F29" s="59">
        <v>69</v>
      </c>
      <c r="G29" s="59">
        <v>69</v>
      </c>
      <c r="H29" s="59">
        <v>69</v>
      </c>
      <c r="I29" s="59">
        <v>68</v>
      </c>
      <c r="J29" s="59">
        <v>68</v>
      </c>
      <c r="K29" s="59">
        <v>67</v>
      </c>
      <c r="L29" s="59">
        <v>66</v>
      </c>
      <c r="M29" s="59">
        <v>65</v>
      </c>
      <c r="N29" s="51">
        <f t="shared" si="0"/>
        <v>65</v>
      </c>
      <c r="O29" s="59">
        <v>65</v>
      </c>
      <c r="P29" s="59">
        <v>65</v>
      </c>
      <c r="Q29" s="59">
        <v>65</v>
      </c>
      <c r="R29" s="59">
        <v>65</v>
      </c>
      <c r="S29" s="59">
        <v>65</v>
      </c>
      <c r="T29" s="59">
        <v>66</v>
      </c>
      <c r="U29" s="59">
        <v>66</v>
      </c>
      <c r="V29" s="59">
        <v>66</v>
      </c>
      <c r="W29" s="59">
        <v>66</v>
      </c>
      <c r="X29" s="59">
        <v>66</v>
      </c>
      <c r="Y29" s="59">
        <v>66</v>
      </c>
      <c r="Z29" s="59">
        <v>66</v>
      </c>
      <c r="AA29" s="51">
        <f t="shared" si="1"/>
        <v>66</v>
      </c>
      <c r="AB29" s="59">
        <v>66</v>
      </c>
      <c r="AC29" s="59">
        <v>66</v>
      </c>
      <c r="AD29" s="59">
        <v>66</v>
      </c>
      <c r="AE29" s="59">
        <v>66</v>
      </c>
      <c r="AF29" s="59">
        <v>66</v>
      </c>
      <c r="AG29" s="59">
        <v>66</v>
      </c>
      <c r="AH29" s="59">
        <v>66</v>
      </c>
      <c r="AI29" s="59">
        <v>66</v>
      </c>
      <c r="AJ29" s="59">
        <v>66</v>
      </c>
      <c r="AK29" s="59">
        <v>66</v>
      </c>
      <c r="AL29" s="59">
        <v>66</v>
      </c>
      <c r="AM29" s="59">
        <v>66</v>
      </c>
      <c r="AN29" s="51">
        <f t="shared" si="2"/>
        <v>66</v>
      </c>
      <c r="AO29" s="59">
        <v>66</v>
      </c>
      <c r="AP29" s="59">
        <v>66</v>
      </c>
      <c r="AQ29" s="59">
        <v>66</v>
      </c>
      <c r="AR29" s="59">
        <v>64</v>
      </c>
      <c r="AS29" s="59">
        <v>64</v>
      </c>
      <c r="AT29" s="59">
        <v>64</v>
      </c>
      <c r="AU29" s="59">
        <v>64</v>
      </c>
      <c r="AV29" s="59">
        <v>64</v>
      </c>
      <c r="AW29" s="59">
        <v>65</v>
      </c>
      <c r="AX29" s="59">
        <v>65</v>
      </c>
      <c r="AY29" s="59">
        <v>64</v>
      </c>
      <c r="AZ29" s="59">
        <v>65</v>
      </c>
      <c r="BA29" s="51">
        <v>65</v>
      </c>
      <c r="BB29" s="59">
        <v>65</v>
      </c>
      <c r="BC29" s="59">
        <v>65</v>
      </c>
      <c r="BD29" s="59">
        <v>66</v>
      </c>
      <c r="BE29" s="59">
        <v>66</v>
      </c>
      <c r="BF29" s="59">
        <v>66</v>
      </c>
      <c r="BG29" s="59">
        <v>66</v>
      </c>
      <c r="BH29" s="59">
        <v>66</v>
      </c>
      <c r="BI29" s="59">
        <v>65</v>
      </c>
      <c r="BJ29" s="59">
        <v>65</v>
      </c>
      <c r="BK29" s="59">
        <v>65</v>
      </c>
      <c r="BL29" s="59">
        <v>65</v>
      </c>
      <c r="BM29" s="59">
        <v>65</v>
      </c>
      <c r="BN29" s="51">
        <v>65</v>
      </c>
    </row>
    <row r="30" spans="1:66" ht="15" customHeight="1">
      <c r="A30" s="43" t="s">
        <v>29</v>
      </c>
      <c r="B30" s="59">
        <v>69</v>
      </c>
      <c r="C30" s="59">
        <v>69</v>
      </c>
      <c r="D30" s="59">
        <v>69</v>
      </c>
      <c r="E30" s="59">
        <v>69</v>
      </c>
      <c r="F30" s="59">
        <v>70</v>
      </c>
      <c r="G30" s="59">
        <v>70</v>
      </c>
      <c r="H30" s="59">
        <v>71</v>
      </c>
      <c r="I30" s="59">
        <v>71</v>
      </c>
      <c r="J30" s="59">
        <v>72</v>
      </c>
      <c r="K30" s="59">
        <v>74</v>
      </c>
      <c r="L30" s="59">
        <v>74</v>
      </c>
      <c r="M30" s="59">
        <v>73</v>
      </c>
      <c r="N30" s="51">
        <f t="shared" si="0"/>
        <v>73</v>
      </c>
      <c r="O30" s="59">
        <v>72</v>
      </c>
      <c r="P30" s="59">
        <v>71</v>
      </c>
      <c r="Q30" s="59">
        <v>71</v>
      </c>
      <c r="R30" s="59">
        <v>72</v>
      </c>
      <c r="S30" s="59">
        <v>72</v>
      </c>
      <c r="T30" s="59">
        <v>73</v>
      </c>
      <c r="U30" s="59">
        <v>73</v>
      </c>
      <c r="V30" s="59">
        <v>73</v>
      </c>
      <c r="W30" s="59">
        <v>73</v>
      </c>
      <c r="X30" s="59">
        <v>73</v>
      </c>
      <c r="Y30" s="59">
        <v>73</v>
      </c>
      <c r="Z30" s="59">
        <v>74</v>
      </c>
      <c r="AA30" s="51">
        <f t="shared" si="1"/>
        <v>74</v>
      </c>
      <c r="AB30" s="59">
        <v>76</v>
      </c>
      <c r="AC30" s="59">
        <v>76</v>
      </c>
      <c r="AD30" s="59">
        <v>76</v>
      </c>
      <c r="AE30" s="59">
        <v>77</v>
      </c>
      <c r="AF30" s="59">
        <v>77</v>
      </c>
      <c r="AG30" s="59">
        <v>79</v>
      </c>
      <c r="AH30" s="59">
        <v>82</v>
      </c>
      <c r="AI30" s="59">
        <v>82</v>
      </c>
      <c r="AJ30" s="59">
        <v>82</v>
      </c>
      <c r="AK30" s="59">
        <v>83</v>
      </c>
      <c r="AL30" s="59">
        <v>83</v>
      </c>
      <c r="AM30" s="59">
        <v>85</v>
      </c>
      <c r="AN30" s="51">
        <f t="shared" si="2"/>
        <v>85</v>
      </c>
      <c r="AO30" s="59">
        <v>87</v>
      </c>
      <c r="AP30" s="59">
        <v>87</v>
      </c>
      <c r="AQ30" s="59">
        <v>87</v>
      </c>
      <c r="AR30" s="59">
        <v>88</v>
      </c>
      <c r="AS30" s="59">
        <v>89</v>
      </c>
      <c r="AT30" s="59">
        <v>89</v>
      </c>
      <c r="AU30" s="59">
        <v>90</v>
      </c>
      <c r="AV30" s="59">
        <v>90</v>
      </c>
      <c r="AW30" s="59">
        <v>90</v>
      </c>
      <c r="AX30" s="59">
        <v>90</v>
      </c>
      <c r="AY30" s="59">
        <v>90</v>
      </c>
      <c r="AZ30" s="59">
        <v>91</v>
      </c>
      <c r="BA30" s="51">
        <v>91</v>
      </c>
      <c r="BB30" s="59">
        <v>91</v>
      </c>
      <c r="BC30" s="59">
        <v>93</v>
      </c>
      <c r="BD30" s="59">
        <v>94</v>
      </c>
      <c r="BE30" s="59">
        <v>94</v>
      </c>
      <c r="BF30" s="59">
        <v>94</v>
      </c>
      <c r="BG30" s="59">
        <v>93</v>
      </c>
      <c r="BH30" s="59">
        <v>97</v>
      </c>
      <c r="BI30" s="59">
        <v>97</v>
      </c>
      <c r="BJ30" s="59">
        <v>97</v>
      </c>
      <c r="BK30" s="59">
        <v>97</v>
      </c>
      <c r="BL30" s="59">
        <v>97</v>
      </c>
      <c r="BM30" s="59">
        <v>99</v>
      </c>
      <c r="BN30" s="51">
        <v>99</v>
      </c>
    </row>
    <row r="31" spans="1:66" ht="15" customHeight="1">
      <c r="A31" s="43" t="s">
        <v>30</v>
      </c>
      <c r="B31" s="59">
        <v>48</v>
      </c>
      <c r="C31" s="59">
        <v>48</v>
      </c>
      <c r="D31" s="59">
        <v>49</v>
      </c>
      <c r="E31" s="59">
        <v>50</v>
      </c>
      <c r="F31" s="59">
        <v>50</v>
      </c>
      <c r="G31" s="59">
        <v>49</v>
      </c>
      <c r="H31" s="59">
        <v>49</v>
      </c>
      <c r="I31" s="59">
        <v>49</v>
      </c>
      <c r="J31" s="59">
        <v>48</v>
      </c>
      <c r="K31" s="59">
        <v>48</v>
      </c>
      <c r="L31" s="59">
        <v>48</v>
      </c>
      <c r="M31" s="59">
        <v>49</v>
      </c>
      <c r="N31" s="51">
        <f t="shared" si="0"/>
        <v>49</v>
      </c>
      <c r="O31" s="59">
        <v>49</v>
      </c>
      <c r="P31" s="59">
        <v>49</v>
      </c>
      <c r="Q31" s="59">
        <v>49</v>
      </c>
      <c r="R31" s="59">
        <v>49</v>
      </c>
      <c r="S31" s="59">
        <v>49</v>
      </c>
      <c r="T31" s="59">
        <v>49</v>
      </c>
      <c r="U31" s="59">
        <v>49</v>
      </c>
      <c r="V31" s="59">
        <v>49</v>
      </c>
      <c r="W31" s="59">
        <v>48</v>
      </c>
      <c r="X31" s="59">
        <v>48</v>
      </c>
      <c r="Y31" s="59">
        <v>48</v>
      </c>
      <c r="Z31" s="59">
        <v>48</v>
      </c>
      <c r="AA31" s="51">
        <f t="shared" si="1"/>
        <v>48</v>
      </c>
      <c r="AB31" s="59">
        <v>48</v>
      </c>
      <c r="AC31" s="59">
        <v>48</v>
      </c>
      <c r="AD31" s="59">
        <v>48</v>
      </c>
      <c r="AE31" s="59">
        <v>48</v>
      </c>
      <c r="AF31" s="59">
        <v>48</v>
      </c>
      <c r="AG31" s="59">
        <v>48</v>
      </c>
      <c r="AH31" s="59">
        <v>48</v>
      </c>
      <c r="AI31" s="59">
        <v>48</v>
      </c>
      <c r="AJ31" s="59">
        <v>48</v>
      </c>
      <c r="AK31" s="59">
        <v>48</v>
      </c>
      <c r="AL31" s="59">
        <v>48</v>
      </c>
      <c r="AM31" s="59">
        <v>48</v>
      </c>
      <c r="AN31" s="51">
        <f t="shared" si="2"/>
        <v>48</v>
      </c>
      <c r="AO31" s="59">
        <v>48</v>
      </c>
      <c r="AP31" s="59">
        <v>48</v>
      </c>
      <c r="AQ31" s="59">
        <v>48</v>
      </c>
      <c r="AR31" s="59">
        <v>48</v>
      </c>
      <c r="AS31" s="59">
        <v>48</v>
      </c>
      <c r="AT31" s="59">
        <v>48</v>
      </c>
      <c r="AU31" s="59">
        <v>48</v>
      </c>
      <c r="AV31" s="59">
        <v>48</v>
      </c>
      <c r="AW31" s="59">
        <v>48</v>
      </c>
      <c r="AX31" s="59">
        <v>48</v>
      </c>
      <c r="AY31" s="59">
        <v>48</v>
      </c>
      <c r="AZ31" s="59">
        <v>48</v>
      </c>
      <c r="BA31" s="51">
        <v>48</v>
      </c>
      <c r="BB31" s="59">
        <v>48</v>
      </c>
      <c r="BC31" s="59">
        <v>48</v>
      </c>
      <c r="BD31" s="59">
        <v>48</v>
      </c>
      <c r="BE31" s="59">
        <v>48</v>
      </c>
      <c r="BF31" s="59">
        <v>48</v>
      </c>
      <c r="BG31" s="59">
        <v>47</v>
      </c>
      <c r="BH31" s="59">
        <v>47</v>
      </c>
      <c r="BI31" s="59">
        <v>47</v>
      </c>
      <c r="BJ31" s="59">
        <v>47</v>
      </c>
      <c r="BK31" s="59">
        <v>47</v>
      </c>
      <c r="BL31" s="59">
        <v>47</v>
      </c>
      <c r="BM31" s="59">
        <v>47</v>
      </c>
      <c r="BN31" s="51">
        <v>47</v>
      </c>
    </row>
    <row r="32" spans="1:66" ht="15" customHeight="1">
      <c r="A32" s="43" t="s">
        <v>31</v>
      </c>
      <c r="B32" s="59">
        <v>14</v>
      </c>
      <c r="C32" s="59">
        <v>14</v>
      </c>
      <c r="D32" s="59">
        <v>14</v>
      </c>
      <c r="E32" s="59">
        <v>14</v>
      </c>
      <c r="F32" s="59">
        <v>14</v>
      </c>
      <c r="G32" s="59">
        <v>14</v>
      </c>
      <c r="H32" s="59">
        <v>14</v>
      </c>
      <c r="I32" s="59">
        <v>14</v>
      </c>
      <c r="J32" s="59">
        <v>14</v>
      </c>
      <c r="K32" s="59">
        <v>14</v>
      </c>
      <c r="L32" s="59">
        <v>14</v>
      </c>
      <c r="M32" s="59">
        <v>13</v>
      </c>
      <c r="N32" s="51">
        <f t="shared" si="0"/>
        <v>13</v>
      </c>
      <c r="O32" s="59">
        <v>13</v>
      </c>
      <c r="P32" s="59">
        <v>13</v>
      </c>
      <c r="Q32" s="59">
        <v>13</v>
      </c>
      <c r="R32" s="59">
        <v>13</v>
      </c>
      <c r="S32" s="59">
        <v>13</v>
      </c>
      <c r="T32" s="59">
        <v>13</v>
      </c>
      <c r="U32" s="59">
        <v>13</v>
      </c>
      <c r="V32" s="59">
        <v>13</v>
      </c>
      <c r="W32" s="59">
        <v>13</v>
      </c>
      <c r="X32" s="59">
        <v>13</v>
      </c>
      <c r="Y32" s="59">
        <v>13</v>
      </c>
      <c r="Z32" s="59">
        <v>13</v>
      </c>
      <c r="AA32" s="51">
        <f t="shared" si="1"/>
        <v>13</v>
      </c>
      <c r="AB32" s="59">
        <v>13</v>
      </c>
      <c r="AC32" s="59">
        <v>13</v>
      </c>
      <c r="AD32" s="59">
        <v>13</v>
      </c>
      <c r="AE32" s="59">
        <v>13</v>
      </c>
      <c r="AF32" s="59">
        <v>13</v>
      </c>
      <c r="AG32" s="59">
        <v>13</v>
      </c>
      <c r="AH32" s="59">
        <v>13</v>
      </c>
      <c r="AI32" s="59">
        <v>10</v>
      </c>
      <c r="AJ32" s="59">
        <v>10</v>
      </c>
      <c r="AK32" s="59">
        <v>10</v>
      </c>
      <c r="AL32" s="59">
        <v>10</v>
      </c>
      <c r="AM32" s="59">
        <v>10</v>
      </c>
      <c r="AN32" s="51">
        <f t="shared" si="2"/>
        <v>10</v>
      </c>
      <c r="AO32" s="59">
        <v>10</v>
      </c>
      <c r="AP32" s="59">
        <v>10</v>
      </c>
      <c r="AQ32" s="59">
        <v>10</v>
      </c>
      <c r="AR32" s="59">
        <v>10</v>
      </c>
      <c r="AS32" s="59">
        <v>10</v>
      </c>
      <c r="AT32" s="59">
        <v>10</v>
      </c>
      <c r="AU32" s="59">
        <v>10</v>
      </c>
      <c r="AV32" s="59">
        <v>10</v>
      </c>
      <c r="AW32" s="59">
        <v>10</v>
      </c>
      <c r="AX32" s="59">
        <v>10</v>
      </c>
      <c r="AY32" s="59">
        <v>10</v>
      </c>
      <c r="AZ32" s="59">
        <v>10</v>
      </c>
      <c r="BA32" s="51">
        <v>10</v>
      </c>
      <c r="BB32" s="59">
        <v>10</v>
      </c>
      <c r="BC32" s="59">
        <v>9</v>
      </c>
      <c r="BD32" s="59">
        <v>9</v>
      </c>
      <c r="BE32" s="59">
        <v>9</v>
      </c>
      <c r="BF32" s="59">
        <v>9</v>
      </c>
      <c r="BG32" s="59">
        <v>9</v>
      </c>
      <c r="BH32" s="59">
        <v>9</v>
      </c>
      <c r="BI32" s="59">
        <v>9</v>
      </c>
      <c r="BJ32" s="59">
        <v>9</v>
      </c>
      <c r="BK32" s="59">
        <v>9</v>
      </c>
      <c r="BL32" s="59">
        <v>8</v>
      </c>
      <c r="BM32" s="59">
        <v>8</v>
      </c>
      <c r="BN32" s="51">
        <v>8</v>
      </c>
    </row>
    <row r="33" spans="1:66" ht="15" customHeight="1">
      <c r="A33" s="43" t="s">
        <v>64</v>
      </c>
      <c r="B33" s="59">
        <v>31</v>
      </c>
      <c r="C33" s="59">
        <v>31</v>
      </c>
      <c r="D33" s="59">
        <v>32</v>
      </c>
      <c r="E33" s="59">
        <v>32</v>
      </c>
      <c r="F33" s="59">
        <v>32</v>
      </c>
      <c r="G33" s="59">
        <v>32</v>
      </c>
      <c r="H33" s="59">
        <v>32</v>
      </c>
      <c r="I33" s="59">
        <v>32</v>
      </c>
      <c r="J33" s="59">
        <v>32</v>
      </c>
      <c r="K33" s="59">
        <v>32</v>
      </c>
      <c r="L33" s="59">
        <v>32</v>
      </c>
      <c r="M33" s="59">
        <v>32</v>
      </c>
      <c r="N33" s="51">
        <f t="shared" si="0"/>
        <v>32</v>
      </c>
      <c r="O33" s="59">
        <v>32</v>
      </c>
      <c r="P33" s="59">
        <v>32</v>
      </c>
      <c r="Q33" s="59">
        <v>32</v>
      </c>
      <c r="R33" s="59">
        <v>32</v>
      </c>
      <c r="S33" s="59">
        <v>31</v>
      </c>
      <c r="T33" s="59">
        <v>30</v>
      </c>
      <c r="U33" s="59">
        <v>30</v>
      </c>
      <c r="V33" s="59">
        <v>30</v>
      </c>
      <c r="W33" s="59">
        <v>30</v>
      </c>
      <c r="X33" s="59">
        <v>30</v>
      </c>
      <c r="Y33" s="59">
        <v>30</v>
      </c>
      <c r="Z33" s="59">
        <v>30</v>
      </c>
      <c r="AA33" s="51">
        <f t="shared" si="1"/>
        <v>30</v>
      </c>
      <c r="AB33" s="59">
        <v>30</v>
      </c>
      <c r="AC33" s="59">
        <v>30</v>
      </c>
      <c r="AD33" s="59">
        <v>30</v>
      </c>
      <c r="AE33" s="59">
        <v>30</v>
      </c>
      <c r="AF33" s="59">
        <v>30</v>
      </c>
      <c r="AG33" s="59">
        <v>30</v>
      </c>
      <c r="AH33" s="59">
        <v>30</v>
      </c>
      <c r="AI33" s="59">
        <v>30</v>
      </c>
      <c r="AJ33" s="59">
        <v>30</v>
      </c>
      <c r="AK33" s="59">
        <v>30</v>
      </c>
      <c r="AL33" s="59">
        <v>30</v>
      </c>
      <c r="AM33" s="59">
        <v>30</v>
      </c>
      <c r="AN33" s="51">
        <f t="shared" si="2"/>
        <v>30</v>
      </c>
      <c r="AO33" s="59">
        <v>30</v>
      </c>
      <c r="AP33" s="59">
        <v>30</v>
      </c>
      <c r="AQ33" s="59">
        <v>30</v>
      </c>
      <c r="AR33" s="59">
        <v>30</v>
      </c>
      <c r="AS33" s="59">
        <v>30</v>
      </c>
      <c r="AT33" s="59">
        <v>29</v>
      </c>
      <c r="AU33" s="59">
        <v>28</v>
      </c>
      <c r="AV33" s="59">
        <v>28</v>
      </c>
      <c r="AW33" s="59">
        <v>28</v>
      </c>
      <c r="AX33" s="59">
        <v>28</v>
      </c>
      <c r="AY33" s="59">
        <v>27</v>
      </c>
      <c r="AZ33" s="59">
        <v>27</v>
      </c>
      <c r="BA33" s="51">
        <v>27</v>
      </c>
      <c r="BB33" s="59">
        <v>27</v>
      </c>
      <c r="BC33" s="59">
        <v>27</v>
      </c>
      <c r="BD33" s="59">
        <v>27</v>
      </c>
      <c r="BE33" s="59">
        <v>27</v>
      </c>
      <c r="BF33" s="59">
        <v>27</v>
      </c>
      <c r="BG33" s="59">
        <v>27</v>
      </c>
      <c r="BH33" s="59">
        <v>27</v>
      </c>
      <c r="BI33" s="59">
        <v>27</v>
      </c>
      <c r="BJ33" s="59">
        <v>27</v>
      </c>
      <c r="BK33" s="59">
        <v>27</v>
      </c>
      <c r="BL33" s="59">
        <v>27</v>
      </c>
      <c r="BM33" s="59">
        <v>27</v>
      </c>
      <c r="BN33" s="51">
        <v>27</v>
      </c>
    </row>
    <row r="34" spans="1:66" ht="15" customHeight="1">
      <c r="A34" s="43" t="s">
        <v>32</v>
      </c>
      <c r="B34" s="59">
        <v>1232</v>
      </c>
      <c r="C34" s="59">
        <v>1240</v>
      </c>
      <c r="D34" s="59">
        <v>1245</v>
      </c>
      <c r="E34" s="59">
        <v>1250</v>
      </c>
      <c r="F34" s="59">
        <v>1252</v>
      </c>
      <c r="G34" s="59">
        <v>1259</v>
      </c>
      <c r="H34" s="59">
        <v>1265</v>
      </c>
      <c r="I34" s="59">
        <v>1271</v>
      </c>
      <c r="J34" s="59">
        <v>1278</v>
      </c>
      <c r="K34" s="59">
        <v>1284</v>
      </c>
      <c r="L34" s="59">
        <v>1285</v>
      </c>
      <c r="M34" s="59">
        <v>1290</v>
      </c>
      <c r="N34" s="51">
        <f t="shared" si="0"/>
        <v>1290</v>
      </c>
      <c r="O34" s="59">
        <v>1291</v>
      </c>
      <c r="P34" s="59">
        <v>1299</v>
      </c>
      <c r="Q34" s="59">
        <v>1301</v>
      </c>
      <c r="R34" s="59">
        <v>1307</v>
      </c>
      <c r="S34" s="59">
        <v>1308</v>
      </c>
      <c r="T34" s="59">
        <v>1312</v>
      </c>
      <c r="U34" s="59">
        <v>1310</v>
      </c>
      <c r="V34" s="59">
        <v>1316</v>
      </c>
      <c r="W34" s="59">
        <v>1320</v>
      </c>
      <c r="X34" s="59">
        <v>1324</v>
      </c>
      <c r="Y34" s="59">
        <v>1327</v>
      </c>
      <c r="Z34" s="59">
        <v>1327</v>
      </c>
      <c r="AA34" s="51">
        <f t="shared" si="1"/>
        <v>1327</v>
      </c>
      <c r="AB34" s="59">
        <v>1329</v>
      </c>
      <c r="AC34" s="59">
        <v>1327</v>
      </c>
      <c r="AD34" s="59">
        <v>1325</v>
      </c>
      <c r="AE34" s="59">
        <v>1327</v>
      </c>
      <c r="AF34" s="59">
        <v>1326</v>
      </c>
      <c r="AG34" s="59">
        <v>1327</v>
      </c>
      <c r="AH34" s="59">
        <v>1328</v>
      </c>
      <c r="AI34" s="59">
        <v>1331</v>
      </c>
      <c r="AJ34" s="59">
        <v>1340</v>
      </c>
      <c r="AK34" s="59">
        <v>1343</v>
      </c>
      <c r="AL34" s="59">
        <v>1345</v>
      </c>
      <c r="AM34" s="59">
        <v>1345</v>
      </c>
      <c r="AN34" s="51">
        <f t="shared" si="2"/>
        <v>1345</v>
      </c>
      <c r="AO34" s="59">
        <v>1345</v>
      </c>
      <c r="AP34" s="59">
        <v>1351</v>
      </c>
      <c r="AQ34" s="59">
        <v>1338</v>
      </c>
      <c r="AR34" s="59">
        <v>1330</v>
      </c>
      <c r="AS34" s="59">
        <v>1329</v>
      </c>
      <c r="AT34" s="59">
        <v>1329</v>
      </c>
      <c r="AU34" s="59">
        <v>1328</v>
      </c>
      <c r="AV34" s="59">
        <v>1330</v>
      </c>
      <c r="AW34" s="59">
        <v>1337</v>
      </c>
      <c r="AX34" s="59">
        <v>1341</v>
      </c>
      <c r="AY34" s="59">
        <v>1348</v>
      </c>
      <c r="AZ34" s="59">
        <v>1353</v>
      </c>
      <c r="BA34" s="51">
        <v>1353</v>
      </c>
      <c r="BB34" s="59">
        <v>1353</v>
      </c>
      <c r="BC34" s="59">
        <v>1364</v>
      </c>
      <c r="BD34" s="59">
        <v>1364</v>
      </c>
      <c r="BE34" s="59">
        <v>1373</v>
      </c>
      <c r="BF34" s="59">
        <v>1377</v>
      </c>
      <c r="BG34" s="59">
        <v>1383</v>
      </c>
      <c r="BH34" s="59">
        <v>1386</v>
      </c>
      <c r="BI34" s="59">
        <v>1391</v>
      </c>
      <c r="BJ34" s="59">
        <v>1398</v>
      </c>
      <c r="BK34" s="59">
        <v>1406</v>
      </c>
      <c r="BL34" s="59">
        <v>1408</v>
      </c>
      <c r="BM34" s="59">
        <v>1413</v>
      </c>
      <c r="BN34" s="51">
        <v>1413</v>
      </c>
    </row>
    <row r="35" spans="1:66" ht="15" customHeight="1">
      <c r="A35" s="43" t="s">
        <v>59</v>
      </c>
      <c r="B35" s="59">
        <v>35</v>
      </c>
      <c r="C35" s="59">
        <v>35</v>
      </c>
      <c r="D35" s="59">
        <v>35</v>
      </c>
      <c r="E35" s="59">
        <v>35</v>
      </c>
      <c r="F35" s="59">
        <v>35</v>
      </c>
      <c r="G35" s="59">
        <v>35</v>
      </c>
      <c r="H35" s="59">
        <v>35</v>
      </c>
      <c r="I35" s="59">
        <v>34</v>
      </c>
      <c r="J35" s="59">
        <v>33</v>
      </c>
      <c r="K35" s="59">
        <v>33</v>
      </c>
      <c r="L35" s="59">
        <v>33</v>
      </c>
      <c r="M35" s="59">
        <v>34</v>
      </c>
      <c r="N35" s="51">
        <f t="shared" si="0"/>
        <v>34</v>
      </c>
      <c r="O35" s="59">
        <v>34</v>
      </c>
      <c r="P35" s="59">
        <v>35</v>
      </c>
      <c r="Q35" s="59">
        <v>36</v>
      </c>
      <c r="R35" s="59">
        <v>36</v>
      </c>
      <c r="S35" s="59">
        <v>36</v>
      </c>
      <c r="T35" s="59">
        <v>36</v>
      </c>
      <c r="U35" s="59">
        <v>36</v>
      </c>
      <c r="V35" s="59">
        <v>36</v>
      </c>
      <c r="W35" s="59">
        <v>36</v>
      </c>
      <c r="X35" s="59">
        <v>36</v>
      </c>
      <c r="Y35" s="59">
        <v>36</v>
      </c>
      <c r="Z35" s="59">
        <v>36</v>
      </c>
      <c r="AA35" s="51">
        <f t="shared" si="1"/>
        <v>36</v>
      </c>
      <c r="AB35" s="59">
        <v>37</v>
      </c>
      <c r="AC35" s="59">
        <v>37</v>
      </c>
      <c r="AD35" s="59">
        <v>37</v>
      </c>
      <c r="AE35" s="59">
        <v>37</v>
      </c>
      <c r="AF35" s="59">
        <v>37</v>
      </c>
      <c r="AG35" s="59">
        <v>37</v>
      </c>
      <c r="AH35" s="59">
        <v>37</v>
      </c>
      <c r="AI35" s="59">
        <v>37</v>
      </c>
      <c r="AJ35" s="59">
        <v>37</v>
      </c>
      <c r="AK35" s="59">
        <v>37</v>
      </c>
      <c r="AL35" s="59">
        <v>38</v>
      </c>
      <c r="AM35" s="59">
        <v>38</v>
      </c>
      <c r="AN35" s="51">
        <f t="shared" si="2"/>
        <v>38</v>
      </c>
      <c r="AO35" s="59">
        <v>38</v>
      </c>
      <c r="AP35" s="59">
        <v>37</v>
      </c>
      <c r="AQ35" s="59">
        <v>37</v>
      </c>
      <c r="AR35" s="59">
        <v>38</v>
      </c>
      <c r="AS35" s="59">
        <v>38</v>
      </c>
      <c r="AT35" s="59">
        <v>38</v>
      </c>
      <c r="AU35" s="59">
        <v>38</v>
      </c>
      <c r="AV35" s="59">
        <v>38</v>
      </c>
      <c r="AW35" s="59">
        <v>39</v>
      </c>
      <c r="AX35" s="59">
        <v>39</v>
      </c>
      <c r="AY35" s="59">
        <v>39</v>
      </c>
      <c r="AZ35" s="59">
        <v>39</v>
      </c>
      <c r="BA35" s="51">
        <v>39</v>
      </c>
      <c r="BB35" s="59">
        <v>39</v>
      </c>
      <c r="BC35" s="59">
        <v>39</v>
      </c>
      <c r="BD35" s="59">
        <v>39</v>
      </c>
      <c r="BE35" s="59">
        <v>41</v>
      </c>
      <c r="BF35" s="59">
        <v>41</v>
      </c>
      <c r="BG35" s="59">
        <v>41</v>
      </c>
      <c r="BH35" s="59">
        <v>42</v>
      </c>
      <c r="BI35" s="59">
        <v>42</v>
      </c>
      <c r="BJ35" s="59">
        <v>41</v>
      </c>
      <c r="BK35" s="59">
        <v>42</v>
      </c>
      <c r="BL35" s="59">
        <v>42</v>
      </c>
      <c r="BM35" s="59">
        <v>43</v>
      </c>
      <c r="BN35" s="51">
        <v>43</v>
      </c>
    </row>
    <row r="36" spans="1:66" ht="15" customHeight="1">
      <c r="A36" s="43" t="s">
        <v>33</v>
      </c>
      <c r="B36" s="59">
        <v>48</v>
      </c>
      <c r="C36" s="59">
        <v>48</v>
      </c>
      <c r="D36" s="59">
        <v>50</v>
      </c>
      <c r="E36" s="59">
        <v>53</v>
      </c>
      <c r="F36" s="59">
        <v>54</v>
      </c>
      <c r="G36" s="59">
        <v>53</v>
      </c>
      <c r="H36" s="59">
        <v>53</v>
      </c>
      <c r="I36" s="59">
        <v>53</v>
      </c>
      <c r="J36" s="59">
        <v>53</v>
      </c>
      <c r="K36" s="59">
        <v>53</v>
      </c>
      <c r="L36" s="59">
        <v>54</v>
      </c>
      <c r="M36" s="59">
        <v>55</v>
      </c>
      <c r="N36" s="51">
        <f t="shared" si="0"/>
        <v>55</v>
      </c>
      <c r="O36" s="59">
        <v>55</v>
      </c>
      <c r="P36" s="59">
        <v>56</v>
      </c>
      <c r="Q36" s="59">
        <v>55</v>
      </c>
      <c r="R36" s="59">
        <v>55</v>
      </c>
      <c r="S36" s="59">
        <v>55</v>
      </c>
      <c r="T36" s="59">
        <v>55</v>
      </c>
      <c r="U36" s="59">
        <v>55</v>
      </c>
      <c r="V36" s="59">
        <v>55</v>
      </c>
      <c r="W36" s="59">
        <v>55</v>
      </c>
      <c r="X36" s="59">
        <v>55</v>
      </c>
      <c r="Y36" s="59">
        <v>56</v>
      </c>
      <c r="Z36" s="59">
        <v>56</v>
      </c>
      <c r="AA36" s="51">
        <f t="shared" si="1"/>
        <v>56</v>
      </c>
      <c r="AB36" s="59">
        <v>56</v>
      </c>
      <c r="AC36" s="59">
        <v>56</v>
      </c>
      <c r="AD36" s="59">
        <v>56</v>
      </c>
      <c r="AE36" s="59">
        <v>56</v>
      </c>
      <c r="AF36" s="59">
        <v>56</v>
      </c>
      <c r="AG36" s="59">
        <v>56</v>
      </c>
      <c r="AH36" s="59">
        <v>56</v>
      </c>
      <c r="AI36" s="59">
        <v>56</v>
      </c>
      <c r="AJ36" s="59">
        <v>57</v>
      </c>
      <c r="AK36" s="59">
        <v>57</v>
      </c>
      <c r="AL36" s="59">
        <v>57</v>
      </c>
      <c r="AM36" s="59">
        <v>57</v>
      </c>
      <c r="AN36" s="51">
        <f t="shared" si="2"/>
        <v>57</v>
      </c>
      <c r="AO36" s="59">
        <v>57</v>
      </c>
      <c r="AP36" s="59">
        <v>57</v>
      </c>
      <c r="AQ36" s="59">
        <v>58</v>
      </c>
      <c r="AR36" s="59">
        <v>58</v>
      </c>
      <c r="AS36" s="59">
        <v>60</v>
      </c>
      <c r="AT36" s="59">
        <v>60</v>
      </c>
      <c r="AU36" s="59">
        <v>60</v>
      </c>
      <c r="AV36" s="59">
        <v>59</v>
      </c>
      <c r="AW36" s="59">
        <v>59</v>
      </c>
      <c r="AX36" s="59">
        <v>59</v>
      </c>
      <c r="AY36" s="59">
        <v>59</v>
      </c>
      <c r="AZ36" s="59">
        <v>59</v>
      </c>
      <c r="BA36" s="51">
        <v>59</v>
      </c>
      <c r="BB36" s="59">
        <v>59</v>
      </c>
      <c r="BC36" s="59">
        <v>58</v>
      </c>
      <c r="BD36" s="59">
        <v>58</v>
      </c>
      <c r="BE36" s="59">
        <v>60</v>
      </c>
      <c r="BF36" s="59">
        <v>60</v>
      </c>
      <c r="BG36" s="59">
        <v>62</v>
      </c>
      <c r="BH36" s="59">
        <v>62</v>
      </c>
      <c r="BI36" s="59">
        <v>63</v>
      </c>
      <c r="BJ36" s="59">
        <v>63</v>
      </c>
      <c r="BK36" s="59">
        <v>63</v>
      </c>
      <c r="BL36" s="59">
        <v>63</v>
      </c>
      <c r="BM36" s="59">
        <v>63</v>
      </c>
      <c r="BN36" s="51">
        <v>63</v>
      </c>
    </row>
    <row r="37" spans="1:66" ht="15" customHeight="1">
      <c r="A37" s="43" t="s">
        <v>60</v>
      </c>
      <c r="B37" s="59">
        <v>1</v>
      </c>
      <c r="C37" s="59">
        <v>1</v>
      </c>
      <c r="D37" s="59">
        <v>1</v>
      </c>
      <c r="E37" s="59">
        <v>1</v>
      </c>
      <c r="F37" s="59">
        <v>1</v>
      </c>
      <c r="G37" s="59">
        <v>1</v>
      </c>
      <c r="H37" s="59">
        <v>1</v>
      </c>
      <c r="I37" s="59">
        <v>1</v>
      </c>
      <c r="J37" s="59">
        <v>1</v>
      </c>
      <c r="K37" s="59">
        <v>1</v>
      </c>
      <c r="L37" s="59">
        <v>1</v>
      </c>
      <c r="M37" s="59">
        <v>1</v>
      </c>
      <c r="N37" s="51">
        <f t="shared" si="0"/>
        <v>1</v>
      </c>
      <c r="O37" s="59">
        <v>1</v>
      </c>
      <c r="P37" s="59">
        <v>1</v>
      </c>
      <c r="Q37" s="59">
        <v>1</v>
      </c>
      <c r="R37" s="59">
        <v>1</v>
      </c>
      <c r="S37" s="59">
        <v>1</v>
      </c>
      <c r="T37" s="59">
        <v>1</v>
      </c>
      <c r="U37" s="59">
        <v>1</v>
      </c>
      <c r="V37" s="59">
        <v>1</v>
      </c>
      <c r="W37" s="59">
        <v>1</v>
      </c>
      <c r="X37" s="59">
        <v>1</v>
      </c>
      <c r="Y37" s="59">
        <v>1</v>
      </c>
      <c r="Z37" s="59">
        <v>1</v>
      </c>
      <c r="AA37" s="51">
        <f t="shared" si="1"/>
        <v>1</v>
      </c>
      <c r="AB37" s="59">
        <v>1</v>
      </c>
      <c r="AC37" s="59">
        <v>1</v>
      </c>
      <c r="AD37" s="59">
        <v>1</v>
      </c>
      <c r="AE37" s="59">
        <v>1</v>
      </c>
      <c r="AF37" s="59">
        <v>1</v>
      </c>
      <c r="AG37" s="59">
        <v>1</v>
      </c>
      <c r="AH37" s="59">
        <v>1</v>
      </c>
      <c r="AI37" s="59">
        <v>1</v>
      </c>
      <c r="AJ37" s="59">
        <v>1</v>
      </c>
      <c r="AK37" s="59">
        <v>1</v>
      </c>
      <c r="AL37" s="59">
        <v>1</v>
      </c>
      <c r="AM37" s="59">
        <v>1</v>
      </c>
      <c r="AN37" s="51">
        <f t="shared" si="2"/>
        <v>1</v>
      </c>
      <c r="AO37" s="59">
        <v>1</v>
      </c>
      <c r="AP37" s="59">
        <v>1</v>
      </c>
      <c r="AQ37" s="59">
        <v>1</v>
      </c>
      <c r="AR37" s="59">
        <v>1</v>
      </c>
      <c r="AS37" s="59">
        <v>1</v>
      </c>
      <c r="AT37" s="59">
        <v>1</v>
      </c>
      <c r="AU37" s="59">
        <v>1</v>
      </c>
      <c r="AV37" s="59">
        <v>1</v>
      </c>
      <c r="AW37" s="59">
        <v>1</v>
      </c>
      <c r="AX37" s="59">
        <v>1</v>
      </c>
      <c r="AY37" s="59">
        <v>1</v>
      </c>
      <c r="AZ37" s="59">
        <v>1</v>
      </c>
      <c r="BA37" s="51">
        <v>1</v>
      </c>
      <c r="BB37" s="59">
        <v>1</v>
      </c>
      <c r="BC37" s="59">
        <v>1</v>
      </c>
      <c r="BD37" s="59">
        <v>1</v>
      </c>
      <c r="BE37" s="59">
        <v>1</v>
      </c>
      <c r="BF37" s="59">
        <v>1</v>
      </c>
      <c r="BG37" s="59">
        <v>1</v>
      </c>
      <c r="BH37" s="59">
        <v>1</v>
      </c>
      <c r="BI37" s="59">
        <v>1</v>
      </c>
      <c r="BJ37" s="59">
        <v>1</v>
      </c>
      <c r="BK37" s="59">
        <v>1</v>
      </c>
      <c r="BL37" s="59">
        <v>1</v>
      </c>
      <c r="BM37" s="59">
        <v>1</v>
      </c>
      <c r="BN37" s="51">
        <v>1</v>
      </c>
    </row>
    <row r="38" spans="1:66" ht="15" customHeight="1">
      <c r="A38" s="43" t="s">
        <v>34</v>
      </c>
      <c r="B38" s="59">
        <v>151</v>
      </c>
      <c r="C38" s="59">
        <v>153</v>
      </c>
      <c r="D38" s="59">
        <v>153</v>
      </c>
      <c r="E38" s="59">
        <v>154</v>
      </c>
      <c r="F38" s="59">
        <v>154</v>
      </c>
      <c r="G38" s="59">
        <v>155</v>
      </c>
      <c r="H38" s="59">
        <v>156</v>
      </c>
      <c r="I38" s="59">
        <v>157</v>
      </c>
      <c r="J38" s="59">
        <v>157</v>
      </c>
      <c r="K38" s="59">
        <v>157</v>
      </c>
      <c r="L38" s="59">
        <v>157</v>
      </c>
      <c r="M38" s="59">
        <v>157</v>
      </c>
      <c r="N38" s="51">
        <f t="shared" si="0"/>
        <v>157</v>
      </c>
      <c r="O38" s="59">
        <v>157</v>
      </c>
      <c r="P38" s="59">
        <v>158</v>
      </c>
      <c r="Q38" s="59">
        <v>158</v>
      </c>
      <c r="R38" s="59">
        <v>159</v>
      </c>
      <c r="S38" s="59">
        <v>159</v>
      </c>
      <c r="T38" s="59">
        <v>159</v>
      </c>
      <c r="U38" s="59">
        <v>159</v>
      </c>
      <c r="V38" s="59">
        <v>158</v>
      </c>
      <c r="W38" s="59">
        <v>159</v>
      </c>
      <c r="X38" s="59">
        <v>160</v>
      </c>
      <c r="Y38" s="59">
        <v>159</v>
      </c>
      <c r="Z38" s="59">
        <v>159</v>
      </c>
      <c r="AA38" s="51">
        <f t="shared" si="1"/>
        <v>159</v>
      </c>
      <c r="AB38" s="59">
        <v>159</v>
      </c>
      <c r="AC38" s="59">
        <v>159</v>
      </c>
      <c r="AD38" s="59">
        <v>151</v>
      </c>
      <c r="AE38" s="59">
        <v>150</v>
      </c>
      <c r="AF38" s="59">
        <v>152</v>
      </c>
      <c r="AG38" s="59">
        <v>153</v>
      </c>
      <c r="AH38" s="59">
        <v>153</v>
      </c>
      <c r="AI38" s="59">
        <v>155</v>
      </c>
      <c r="AJ38" s="59">
        <v>159</v>
      </c>
      <c r="AK38" s="59">
        <v>159</v>
      </c>
      <c r="AL38" s="59">
        <v>159</v>
      </c>
      <c r="AM38" s="59">
        <v>159</v>
      </c>
      <c r="AN38" s="51">
        <f t="shared" si="2"/>
        <v>159</v>
      </c>
      <c r="AO38" s="59">
        <v>160</v>
      </c>
      <c r="AP38" s="59">
        <v>162</v>
      </c>
      <c r="AQ38" s="59">
        <v>161</v>
      </c>
      <c r="AR38" s="59">
        <v>164</v>
      </c>
      <c r="AS38" s="59">
        <v>164</v>
      </c>
      <c r="AT38" s="59">
        <v>166</v>
      </c>
      <c r="AU38" s="59">
        <v>166</v>
      </c>
      <c r="AV38" s="59">
        <v>165</v>
      </c>
      <c r="AW38" s="59">
        <v>167</v>
      </c>
      <c r="AX38" s="59">
        <v>170</v>
      </c>
      <c r="AY38" s="59">
        <v>171</v>
      </c>
      <c r="AZ38" s="59">
        <v>172</v>
      </c>
      <c r="BA38" s="51">
        <v>172</v>
      </c>
      <c r="BB38" s="59">
        <v>172</v>
      </c>
      <c r="BC38" s="59">
        <v>174</v>
      </c>
      <c r="BD38" s="59">
        <v>174</v>
      </c>
      <c r="BE38" s="59">
        <v>178</v>
      </c>
      <c r="BF38" s="59">
        <v>180</v>
      </c>
      <c r="BG38" s="59">
        <v>180</v>
      </c>
      <c r="BH38" s="59">
        <v>181</v>
      </c>
      <c r="BI38" s="59">
        <v>184</v>
      </c>
      <c r="BJ38" s="59">
        <v>186</v>
      </c>
      <c r="BK38" s="59">
        <v>186</v>
      </c>
      <c r="BL38" s="59">
        <v>187</v>
      </c>
      <c r="BM38" s="59">
        <v>188</v>
      </c>
      <c r="BN38" s="51">
        <v>188</v>
      </c>
    </row>
    <row r="39" spans="1:66" ht="15" customHeight="1">
      <c r="A39" s="43" t="s">
        <v>35</v>
      </c>
      <c r="B39" s="59">
        <v>10</v>
      </c>
      <c r="C39" s="59">
        <v>10</v>
      </c>
      <c r="D39" s="59">
        <v>10</v>
      </c>
      <c r="E39" s="59">
        <v>10</v>
      </c>
      <c r="F39" s="59">
        <v>10</v>
      </c>
      <c r="G39" s="59">
        <v>10</v>
      </c>
      <c r="H39" s="59">
        <v>10</v>
      </c>
      <c r="I39" s="59">
        <v>10</v>
      </c>
      <c r="J39" s="59">
        <v>10</v>
      </c>
      <c r="K39" s="59">
        <v>9</v>
      </c>
      <c r="L39" s="59">
        <v>9</v>
      </c>
      <c r="M39" s="59">
        <v>9</v>
      </c>
      <c r="N39" s="51">
        <f t="shared" si="0"/>
        <v>9</v>
      </c>
      <c r="O39" s="59">
        <v>9</v>
      </c>
      <c r="P39" s="59">
        <v>9</v>
      </c>
      <c r="Q39" s="59">
        <v>9</v>
      </c>
      <c r="R39" s="59">
        <v>9</v>
      </c>
      <c r="S39" s="59">
        <v>9</v>
      </c>
      <c r="T39" s="59">
        <v>9</v>
      </c>
      <c r="U39" s="59">
        <v>9</v>
      </c>
      <c r="V39" s="59">
        <v>9</v>
      </c>
      <c r="W39" s="59">
        <v>9</v>
      </c>
      <c r="X39" s="59">
        <v>9</v>
      </c>
      <c r="Y39" s="59">
        <v>9</v>
      </c>
      <c r="Z39" s="59">
        <v>10</v>
      </c>
      <c r="AA39" s="51">
        <f t="shared" si="1"/>
        <v>10</v>
      </c>
      <c r="AB39" s="59">
        <v>10</v>
      </c>
      <c r="AC39" s="59">
        <v>10</v>
      </c>
      <c r="AD39" s="59">
        <v>10</v>
      </c>
      <c r="AE39" s="59">
        <v>10</v>
      </c>
      <c r="AF39" s="59">
        <v>10</v>
      </c>
      <c r="AG39" s="59">
        <v>10</v>
      </c>
      <c r="AH39" s="59">
        <v>10</v>
      </c>
      <c r="AI39" s="59">
        <v>10</v>
      </c>
      <c r="AJ39" s="59">
        <v>10</v>
      </c>
      <c r="AK39" s="59">
        <v>10</v>
      </c>
      <c r="AL39" s="59">
        <v>10</v>
      </c>
      <c r="AM39" s="59">
        <v>10</v>
      </c>
      <c r="AN39" s="51">
        <f t="shared" si="2"/>
        <v>10</v>
      </c>
      <c r="AO39" s="59">
        <v>10</v>
      </c>
      <c r="AP39" s="59">
        <v>10</v>
      </c>
      <c r="AQ39" s="59">
        <v>10</v>
      </c>
      <c r="AR39" s="59">
        <v>10</v>
      </c>
      <c r="AS39" s="59">
        <v>10</v>
      </c>
      <c r="AT39" s="59">
        <v>10</v>
      </c>
      <c r="AU39" s="59">
        <v>10</v>
      </c>
      <c r="AV39" s="59">
        <v>10</v>
      </c>
      <c r="AW39" s="59">
        <v>10</v>
      </c>
      <c r="AX39" s="59">
        <v>10</v>
      </c>
      <c r="AY39" s="59">
        <v>10</v>
      </c>
      <c r="AZ39" s="59">
        <v>10</v>
      </c>
      <c r="BA39" s="51">
        <v>10</v>
      </c>
      <c r="BB39" s="59">
        <v>10</v>
      </c>
      <c r="BC39" s="59">
        <v>10</v>
      </c>
      <c r="BD39" s="59">
        <v>10</v>
      </c>
      <c r="BE39" s="59">
        <v>10</v>
      </c>
      <c r="BF39" s="59">
        <v>10</v>
      </c>
      <c r="BG39" s="59">
        <v>9</v>
      </c>
      <c r="BH39" s="59">
        <v>9</v>
      </c>
      <c r="BI39" s="59">
        <v>9</v>
      </c>
      <c r="BJ39" s="59">
        <v>9</v>
      </c>
      <c r="BK39" s="59">
        <v>9</v>
      </c>
      <c r="BL39" s="59">
        <v>9</v>
      </c>
      <c r="BM39" s="59">
        <v>9</v>
      </c>
      <c r="BN39" s="51">
        <v>9</v>
      </c>
    </row>
    <row r="40" spans="1:66" ht="15" customHeight="1">
      <c r="A40" s="43" t="s">
        <v>36</v>
      </c>
      <c r="B40" s="59">
        <v>96</v>
      </c>
      <c r="C40" s="59">
        <v>104</v>
      </c>
      <c r="D40" s="59">
        <v>104</v>
      </c>
      <c r="E40" s="59">
        <v>109</v>
      </c>
      <c r="F40" s="59">
        <v>110</v>
      </c>
      <c r="G40" s="59">
        <v>111</v>
      </c>
      <c r="H40" s="59">
        <v>113</v>
      </c>
      <c r="I40" s="59">
        <v>115</v>
      </c>
      <c r="J40" s="59">
        <v>121</v>
      </c>
      <c r="K40" s="59">
        <v>128</v>
      </c>
      <c r="L40" s="59">
        <v>133</v>
      </c>
      <c r="M40" s="59">
        <v>134</v>
      </c>
      <c r="N40" s="51">
        <f t="shared" si="0"/>
        <v>134</v>
      </c>
      <c r="O40" s="59">
        <v>136</v>
      </c>
      <c r="P40" s="59">
        <v>140</v>
      </c>
      <c r="Q40" s="59">
        <v>140</v>
      </c>
      <c r="R40" s="59">
        <v>144</v>
      </c>
      <c r="S40" s="59">
        <v>147</v>
      </c>
      <c r="T40" s="59">
        <v>149</v>
      </c>
      <c r="U40" s="59">
        <v>149</v>
      </c>
      <c r="V40" s="59">
        <v>149</v>
      </c>
      <c r="W40" s="59">
        <v>151</v>
      </c>
      <c r="X40" s="59">
        <v>151</v>
      </c>
      <c r="Y40" s="59">
        <v>150</v>
      </c>
      <c r="Z40" s="59">
        <v>152</v>
      </c>
      <c r="AA40" s="51">
        <f t="shared" si="1"/>
        <v>152</v>
      </c>
      <c r="AB40" s="59">
        <v>152</v>
      </c>
      <c r="AC40" s="59">
        <v>152</v>
      </c>
      <c r="AD40" s="59">
        <v>152</v>
      </c>
      <c r="AE40" s="59">
        <v>150</v>
      </c>
      <c r="AF40" s="59">
        <v>149</v>
      </c>
      <c r="AG40" s="59">
        <v>150</v>
      </c>
      <c r="AH40" s="59">
        <v>150</v>
      </c>
      <c r="AI40" s="59">
        <v>153</v>
      </c>
      <c r="AJ40" s="59">
        <v>152</v>
      </c>
      <c r="AK40" s="59">
        <v>151</v>
      </c>
      <c r="AL40" s="59">
        <v>150</v>
      </c>
      <c r="AM40" s="59">
        <v>151</v>
      </c>
      <c r="AN40" s="51">
        <f t="shared" si="2"/>
        <v>151</v>
      </c>
      <c r="AO40" s="59">
        <v>151</v>
      </c>
      <c r="AP40" s="59">
        <v>154</v>
      </c>
      <c r="AQ40" s="59">
        <v>148</v>
      </c>
      <c r="AR40" s="59">
        <v>148</v>
      </c>
      <c r="AS40" s="59">
        <v>150</v>
      </c>
      <c r="AT40" s="59">
        <v>151</v>
      </c>
      <c r="AU40" s="59">
        <v>151</v>
      </c>
      <c r="AV40" s="59">
        <v>150</v>
      </c>
      <c r="AW40" s="59">
        <v>153</v>
      </c>
      <c r="AX40" s="59">
        <v>152</v>
      </c>
      <c r="AY40" s="59">
        <v>153</v>
      </c>
      <c r="AZ40" s="59">
        <v>153</v>
      </c>
      <c r="BA40" s="51">
        <v>153</v>
      </c>
      <c r="BB40" s="59">
        <v>154</v>
      </c>
      <c r="BC40" s="59">
        <v>156</v>
      </c>
      <c r="BD40" s="59">
        <v>156</v>
      </c>
      <c r="BE40" s="59">
        <v>162</v>
      </c>
      <c r="BF40" s="59">
        <v>163</v>
      </c>
      <c r="BG40" s="59">
        <v>165</v>
      </c>
      <c r="BH40" s="59">
        <v>165</v>
      </c>
      <c r="BI40" s="59">
        <v>168</v>
      </c>
      <c r="BJ40" s="59">
        <v>169</v>
      </c>
      <c r="BK40" s="59">
        <v>170</v>
      </c>
      <c r="BL40" s="59">
        <v>171</v>
      </c>
      <c r="BM40" s="59">
        <v>172</v>
      </c>
      <c r="BN40" s="51">
        <v>172</v>
      </c>
    </row>
    <row r="41" spans="1:66" ht="15" customHeight="1">
      <c r="A41" s="43" t="s">
        <v>37</v>
      </c>
      <c r="B41" s="59">
        <v>5</v>
      </c>
      <c r="C41" s="59">
        <v>5</v>
      </c>
      <c r="D41" s="59">
        <v>5</v>
      </c>
      <c r="E41" s="59">
        <v>5</v>
      </c>
      <c r="F41" s="59">
        <v>5</v>
      </c>
      <c r="G41" s="59">
        <v>5</v>
      </c>
      <c r="H41" s="59">
        <v>5</v>
      </c>
      <c r="I41" s="59">
        <v>5</v>
      </c>
      <c r="J41" s="59">
        <v>5</v>
      </c>
      <c r="K41" s="59">
        <v>5</v>
      </c>
      <c r="L41" s="59">
        <v>5</v>
      </c>
      <c r="M41" s="59">
        <v>5</v>
      </c>
      <c r="N41" s="51">
        <f t="shared" si="0"/>
        <v>5</v>
      </c>
      <c r="O41" s="59">
        <v>5</v>
      </c>
      <c r="P41" s="59">
        <v>5</v>
      </c>
      <c r="Q41" s="59">
        <v>5</v>
      </c>
      <c r="R41" s="59">
        <v>5</v>
      </c>
      <c r="S41" s="59">
        <v>5</v>
      </c>
      <c r="T41" s="59">
        <v>5</v>
      </c>
      <c r="U41" s="59">
        <v>5</v>
      </c>
      <c r="V41" s="59">
        <v>5</v>
      </c>
      <c r="W41" s="59">
        <v>5</v>
      </c>
      <c r="X41" s="59">
        <v>5</v>
      </c>
      <c r="Y41" s="59">
        <v>5</v>
      </c>
      <c r="Z41" s="59">
        <v>5</v>
      </c>
      <c r="AA41" s="51">
        <f t="shared" si="1"/>
        <v>5</v>
      </c>
      <c r="AB41" s="59">
        <v>5</v>
      </c>
      <c r="AC41" s="59">
        <v>5</v>
      </c>
      <c r="AD41" s="59">
        <v>5</v>
      </c>
      <c r="AE41" s="59">
        <v>5</v>
      </c>
      <c r="AF41" s="59">
        <v>5</v>
      </c>
      <c r="AG41" s="59">
        <v>5</v>
      </c>
      <c r="AH41" s="59">
        <v>5</v>
      </c>
      <c r="AI41" s="59">
        <v>5</v>
      </c>
      <c r="AJ41" s="59">
        <v>5</v>
      </c>
      <c r="AK41" s="59">
        <v>5</v>
      </c>
      <c r="AL41" s="59">
        <v>5</v>
      </c>
      <c r="AM41" s="59">
        <v>5</v>
      </c>
      <c r="AN41" s="51">
        <f t="shared" si="2"/>
        <v>5</v>
      </c>
      <c r="AO41" s="59">
        <v>5</v>
      </c>
      <c r="AP41" s="59">
        <v>5</v>
      </c>
      <c r="AQ41" s="59">
        <v>5</v>
      </c>
      <c r="AR41" s="59">
        <v>5</v>
      </c>
      <c r="AS41" s="59">
        <v>5</v>
      </c>
      <c r="AT41" s="59">
        <v>5</v>
      </c>
      <c r="AU41" s="59">
        <v>5</v>
      </c>
      <c r="AV41" s="59">
        <v>5</v>
      </c>
      <c r="AW41" s="59">
        <v>5</v>
      </c>
      <c r="AX41" s="59">
        <v>5</v>
      </c>
      <c r="AY41" s="59">
        <v>5</v>
      </c>
      <c r="AZ41" s="59">
        <v>5</v>
      </c>
      <c r="BA41" s="51">
        <v>5</v>
      </c>
      <c r="BB41" s="59">
        <v>5</v>
      </c>
      <c r="BC41" s="59">
        <v>5</v>
      </c>
      <c r="BD41" s="59">
        <v>5</v>
      </c>
      <c r="BE41" s="59">
        <v>5</v>
      </c>
      <c r="BF41" s="59">
        <v>5</v>
      </c>
      <c r="BG41" s="59">
        <v>5</v>
      </c>
      <c r="BH41" s="59">
        <v>5</v>
      </c>
      <c r="BI41" s="59">
        <v>5</v>
      </c>
      <c r="BJ41" s="59">
        <v>5</v>
      </c>
      <c r="BK41" s="59">
        <v>5</v>
      </c>
      <c r="BL41" s="59">
        <v>5</v>
      </c>
      <c r="BM41" s="59">
        <v>5</v>
      </c>
      <c r="BN41" s="51">
        <v>5</v>
      </c>
    </row>
    <row r="42" spans="1:66" ht="15" customHeight="1">
      <c r="A42" s="43" t="s">
        <v>94</v>
      </c>
      <c r="B42" s="59">
        <v>1368</v>
      </c>
      <c r="C42" s="59">
        <v>1379</v>
      </c>
      <c r="D42" s="59">
        <v>1382</v>
      </c>
      <c r="E42" s="59">
        <v>1385</v>
      </c>
      <c r="F42" s="59">
        <v>1396</v>
      </c>
      <c r="G42" s="59">
        <v>1403</v>
      </c>
      <c r="H42" s="59">
        <v>1415</v>
      </c>
      <c r="I42" s="59">
        <v>1431</v>
      </c>
      <c r="J42" s="59">
        <v>1502</v>
      </c>
      <c r="K42" s="59">
        <v>1522</v>
      </c>
      <c r="L42" s="59">
        <v>1539</v>
      </c>
      <c r="M42" s="59">
        <v>1549</v>
      </c>
      <c r="N42" s="51">
        <f t="shared" si="0"/>
        <v>1549</v>
      </c>
      <c r="O42" s="59">
        <v>1551</v>
      </c>
      <c r="P42" s="59">
        <v>1568</v>
      </c>
      <c r="Q42" s="59">
        <v>1571</v>
      </c>
      <c r="R42" s="59">
        <v>1580</v>
      </c>
      <c r="S42" s="59">
        <v>1585</v>
      </c>
      <c r="T42" s="59">
        <v>1594</v>
      </c>
      <c r="U42" s="59">
        <v>1607</v>
      </c>
      <c r="V42" s="59">
        <v>1637</v>
      </c>
      <c r="W42" s="59">
        <v>1638</v>
      </c>
      <c r="X42" s="59">
        <v>1637</v>
      </c>
      <c r="Y42" s="59">
        <v>1655</v>
      </c>
      <c r="Z42" s="59">
        <v>1659</v>
      </c>
      <c r="AA42" s="51">
        <f t="shared" si="1"/>
        <v>1659</v>
      </c>
      <c r="AB42" s="59">
        <v>1658</v>
      </c>
      <c r="AC42" s="59">
        <v>1663</v>
      </c>
      <c r="AD42" s="59">
        <v>1677</v>
      </c>
      <c r="AE42" s="59">
        <v>1709</v>
      </c>
      <c r="AF42" s="59">
        <v>1714</v>
      </c>
      <c r="AG42" s="59">
        <v>1721</v>
      </c>
      <c r="AH42" s="59">
        <v>1722</v>
      </c>
      <c r="AI42" s="59">
        <v>1743</v>
      </c>
      <c r="AJ42" s="59">
        <v>1773</v>
      </c>
      <c r="AK42" s="59">
        <v>1791</v>
      </c>
      <c r="AL42" s="59">
        <v>1796</v>
      </c>
      <c r="AM42" s="59">
        <v>1795</v>
      </c>
      <c r="AN42" s="51">
        <f t="shared" si="2"/>
        <v>1795</v>
      </c>
      <c r="AO42" s="59">
        <v>1796</v>
      </c>
      <c r="AP42" s="59">
        <v>1818</v>
      </c>
      <c r="AQ42" s="59">
        <v>1818</v>
      </c>
      <c r="AR42" s="59">
        <v>1829</v>
      </c>
      <c r="AS42" s="59">
        <v>1840</v>
      </c>
      <c r="AT42" s="59">
        <v>1848</v>
      </c>
      <c r="AU42" s="59">
        <v>1845</v>
      </c>
      <c r="AV42" s="59">
        <v>1858</v>
      </c>
      <c r="AW42" s="59">
        <v>1868</v>
      </c>
      <c r="AX42" s="59">
        <v>1889</v>
      </c>
      <c r="AY42" s="59">
        <v>1918</v>
      </c>
      <c r="AZ42" s="59">
        <v>1932</v>
      </c>
      <c r="BA42" s="51">
        <v>1932</v>
      </c>
      <c r="BB42" s="59">
        <v>1933</v>
      </c>
      <c r="BC42" s="59">
        <v>1948</v>
      </c>
      <c r="BD42" s="59">
        <v>1948</v>
      </c>
      <c r="BE42" s="59">
        <v>1972</v>
      </c>
      <c r="BF42" s="59">
        <v>2000</v>
      </c>
      <c r="BG42" s="59">
        <v>2009</v>
      </c>
      <c r="BH42" s="59">
        <v>2014</v>
      </c>
      <c r="BI42" s="59">
        <v>2026</v>
      </c>
      <c r="BJ42" s="59">
        <v>2076</v>
      </c>
      <c r="BK42" s="59">
        <v>2100</v>
      </c>
      <c r="BL42" s="59">
        <v>2108</v>
      </c>
      <c r="BM42" s="59">
        <v>2134</v>
      </c>
      <c r="BN42" s="51">
        <v>2134</v>
      </c>
    </row>
    <row r="43" spans="1:66" ht="15" customHeight="1">
      <c r="A43" s="43" t="s">
        <v>86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51">
        <f t="shared" si="0"/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51">
        <f t="shared" si="1"/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51">
        <f t="shared" si="2"/>
        <v>0</v>
      </c>
      <c r="AO43" s="59">
        <v>0</v>
      </c>
      <c r="AP43" s="59">
        <v>0</v>
      </c>
      <c r="AQ43" s="59">
        <v>0</v>
      </c>
      <c r="AR43" s="59">
        <v>0</v>
      </c>
      <c r="AS43" s="59">
        <v>1</v>
      </c>
      <c r="AT43" s="59">
        <v>1</v>
      </c>
      <c r="AU43" s="59">
        <v>1</v>
      </c>
      <c r="AV43" s="59">
        <v>1</v>
      </c>
      <c r="AW43" s="59">
        <v>1</v>
      </c>
      <c r="AX43" s="59">
        <v>1</v>
      </c>
      <c r="AY43" s="59">
        <v>1</v>
      </c>
      <c r="AZ43" s="59">
        <v>1</v>
      </c>
      <c r="BA43" s="51">
        <v>1</v>
      </c>
      <c r="BB43" s="59">
        <v>1</v>
      </c>
      <c r="BC43" s="59">
        <v>1</v>
      </c>
      <c r="BD43" s="59">
        <v>1</v>
      </c>
      <c r="BE43" s="59">
        <v>2</v>
      </c>
      <c r="BF43" s="59">
        <v>2</v>
      </c>
      <c r="BG43" s="59">
        <v>3</v>
      </c>
      <c r="BH43" s="59">
        <v>3</v>
      </c>
      <c r="BI43" s="59">
        <v>3</v>
      </c>
      <c r="BJ43" s="59">
        <v>3</v>
      </c>
      <c r="BK43" s="59">
        <v>3</v>
      </c>
      <c r="BL43" s="59">
        <v>3</v>
      </c>
      <c r="BM43" s="59">
        <v>4</v>
      </c>
      <c r="BN43" s="51">
        <v>4</v>
      </c>
    </row>
    <row r="44" spans="1:66" ht="15" customHeight="1">
      <c r="A44" s="43" t="s">
        <v>89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51">
        <f t="shared" si="0"/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51">
        <f t="shared" si="1"/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51">
        <f t="shared" si="2"/>
        <v>0</v>
      </c>
      <c r="AO44" s="59">
        <v>0</v>
      </c>
      <c r="AP44" s="59">
        <v>0</v>
      </c>
      <c r="AQ44" s="59">
        <v>0</v>
      </c>
      <c r="AR44" s="59">
        <v>0</v>
      </c>
      <c r="AS44" s="59">
        <v>0</v>
      </c>
      <c r="AT44" s="59">
        <v>0</v>
      </c>
      <c r="AU44" s="59">
        <v>0</v>
      </c>
      <c r="AV44" s="59">
        <v>0</v>
      </c>
      <c r="AW44" s="59">
        <v>0</v>
      </c>
      <c r="AX44" s="59">
        <v>0</v>
      </c>
      <c r="AY44" s="59">
        <v>0</v>
      </c>
      <c r="AZ44" s="59">
        <v>0</v>
      </c>
      <c r="BA44" s="51">
        <v>0</v>
      </c>
      <c r="BB44" s="59">
        <v>0</v>
      </c>
      <c r="BC44" s="59">
        <v>0</v>
      </c>
      <c r="BD44" s="59">
        <v>0</v>
      </c>
      <c r="BE44" s="59">
        <v>0</v>
      </c>
      <c r="BF44" s="59">
        <v>0</v>
      </c>
      <c r="BG44" s="59">
        <v>0</v>
      </c>
      <c r="BH44" s="59">
        <v>0</v>
      </c>
      <c r="BI44" s="59">
        <v>0</v>
      </c>
      <c r="BJ44" s="59">
        <v>0</v>
      </c>
      <c r="BK44" s="59">
        <v>0</v>
      </c>
      <c r="BL44" s="59">
        <v>0</v>
      </c>
      <c r="BM44" s="59">
        <v>0</v>
      </c>
      <c r="BN44" s="51">
        <v>0</v>
      </c>
    </row>
    <row r="45" spans="1:66" ht="15" customHeight="1">
      <c r="A45" s="43" t="s">
        <v>87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51">
        <f t="shared" si="0"/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51">
        <f t="shared" si="1"/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51">
        <f t="shared" si="2"/>
        <v>0</v>
      </c>
      <c r="AO45" s="59">
        <v>2</v>
      </c>
      <c r="AP45" s="59">
        <v>2</v>
      </c>
      <c r="AQ45" s="59">
        <v>2</v>
      </c>
      <c r="AR45" s="59">
        <v>2</v>
      </c>
      <c r="AS45" s="59">
        <v>2</v>
      </c>
      <c r="AT45" s="59">
        <v>2</v>
      </c>
      <c r="AU45" s="59">
        <v>2</v>
      </c>
      <c r="AV45" s="59">
        <v>2</v>
      </c>
      <c r="AW45" s="59">
        <v>2</v>
      </c>
      <c r="AX45" s="59">
        <v>2</v>
      </c>
      <c r="AY45" s="59">
        <v>2</v>
      </c>
      <c r="AZ45" s="59">
        <v>2</v>
      </c>
      <c r="BA45" s="51">
        <v>2</v>
      </c>
      <c r="BB45" s="59">
        <v>2</v>
      </c>
      <c r="BC45" s="59">
        <v>2</v>
      </c>
      <c r="BD45" s="59">
        <v>2</v>
      </c>
      <c r="BE45" s="59">
        <v>2</v>
      </c>
      <c r="BF45" s="59">
        <v>2</v>
      </c>
      <c r="BG45" s="59">
        <v>3</v>
      </c>
      <c r="BH45" s="59">
        <v>3</v>
      </c>
      <c r="BI45" s="59">
        <v>3</v>
      </c>
      <c r="BJ45" s="59">
        <v>3</v>
      </c>
      <c r="BK45" s="59">
        <v>3</v>
      </c>
      <c r="BL45" s="59">
        <v>3</v>
      </c>
      <c r="BM45" s="59">
        <v>4</v>
      </c>
      <c r="BN45" s="51">
        <v>4</v>
      </c>
    </row>
    <row r="46" spans="1:66" ht="15" customHeight="1">
      <c r="A46" s="43" t="s">
        <v>88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51">
        <f t="shared" si="0"/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1">
        <f t="shared" si="1"/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51">
        <f t="shared" si="2"/>
        <v>0</v>
      </c>
      <c r="AO46" s="59">
        <v>0</v>
      </c>
      <c r="AP46" s="59">
        <v>0</v>
      </c>
      <c r="AQ46" s="59">
        <v>0</v>
      </c>
      <c r="AR46" s="59">
        <v>0</v>
      </c>
      <c r="AS46" s="59">
        <v>0</v>
      </c>
      <c r="AT46" s="59">
        <v>0</v>
      </c>
      <c r="AU46" s="59">
        <v>0</v>
      </c>
      <c r="AV46" s="59">
        <v>0</v>
      </c>
      <c r="AW46" s="59">
        <v>0</v>
      </c>
      <c r="AX46" s="59">
        <v>0</v>
      </c>
      <c r="AY46" s="59">
        <v>0</v>
      </c>
      <c r="AZ46" s="59">
        <v>0</v>
      </c>
      <c r="BA46" s="51">
        <v>0</v>
      </c>
      <c r="BB46" s="59">
        <v>0</v>
      </c>
      <c r="BC46" s="59">
        <v>0</v>
      </c>
      <c r="BD46" s="59">
        <v>0</v>
      </c>
      <c r="BE46" s="59">
        <v>0</v>
      </c>
      <c r="BF46" s="59">
        <v>0</v>
      </c>
      <c r="BG46" s="59">
        <v>0</v>
      </c>
      <c r="BH46" s="59">
        <v>0</v>
      </c>
      <c r="BI46" s="59">
        <v>0</v>
      </c>
      <c r="BJ46" s="59">
        <v>0</v>
      </c>
      <c r="BK46" s="59">
        <v>0</v>
      </c>
      <c r="BL46" s="59">
        <v>0</v>
      </c>
      <c r="BM46" s="59">
        <v>0</v>
      </c>
      <c r="BN46" s="51">
        <v>0</v>
      </c>
    </row>
    <row r="47" spans="1:66" ht="15" customHeight="1">
      <c r="A47" s="43" t="s">
        <v>90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51">
        <f t="shared" si="0"/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51">
        <f t="shared" si="1"/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51">
        <f t="shared" si="2"/>
        <v>0</v>
      </c>
      <c r="AO47" s="59">
        <v>0</v>
      </c>
      <c r="AP47" s="59">
        <v>0</v>
      </c>
      <c r="AQ47" s="59">
        <v>0</v>
      </c>
      <c r="AR47" s="59">
        <v>0</v>
      </c>
      <c r="AS47" s="59">
        <v>0</v>
      </c>
      <c r="AT47" s="59">
        <v>0</v>
      </c>
      <c r="AU47" s="59">
        <v>0</v>
      </c>
      <c r="AV47" s="59">
        <v>0</v>
      </c>
      <c r="AW47" s="59">
        <v>0</v>
      </c>
      <c r="AX47" s="59">
        <v>0</v>
      </c>
      <c r="AY47" s="59">
        <v>0</v>
      </c>
      <c r="AZ47" s="59">
        <v>0</v>
      </c>
      <c r="BA47" s="51">
        <v>0</v>
      </c>
      <c r="BB47" s="59">
        <v>0</v>
      </c>
      <c r="BC47" s="59">
        <v>0</v>
      </c>
      <c r="BD47" s="59">
        <v>0</v>
      </c>
      <c r="BE47" s="59">
        <v>0</v>
      </c>
      <c r="BF47" s="59">
        <v>0</v>
      </c>
      <c r="BG47" s="59">
        <v>0</v>
      </c>
      <c r="BH47" s="59">
        <v>0</v>
      </c>
      <c r="BI47" s="59">
        <v>0</v>
      </c>
      <c r="BJ47" s="59">
        <v>0</v>
      </c>
      <c r="BK47" s="59">
        <v>0</v>
      </c>
      <c r="BL47" s="59">
        <v>0</v>
      </c>
      <c r="BM47" s="59">
        <v>0</v>
      </c>
      <c r="BN47" s="51">
        <v>0</v>
      </c>
    </row>
    <row r="48" spans="1:66" ht="15" customHeight="1">
      <c r="A48" s="43" t="s">
        <v>91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51">
        <f t="shared" si="0"/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51">
        <f t="shared" si="1"/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51">
        <f t="shared" si="2"/>
        <v>0</v>
      </c>
      <c r="AO48" s="59">
        <v>0</v>
      </c>
      <c r="AP48" s="59">
        <v>0</v>
      </c>
      <c r="AQ48" s="59">
        <v>0</v>
      </c>
      <c r="AR48" s="59">
        <v>0</v>
      </c>
      <c r="AS48" s="59">
        <v>0</v>
      </c>
      <c r="AT48" s="59">
        <v>0</v>
      </c>
      <c r="AU48" s="59">
        <v>0</v>
      </c>
      <c r="AV48" s="59">
        <v>0</v>
      </c>
      <c r="AW48" s="59">
        <v>0</v>
      </c>
      <c r="AX48" s="59">
        <v>0</v>
      </c>
      <c r="AY48" s="59">
        <v>0</v>
      </c>
      <c r="AZ48" s="59">
        <v>0</v>
      </c>
      <c r="BA48" s="51">
        <v>0</v>
      </c>
      <c r="BB48" s="59">
        <v>0</v>
      </c>
      <c r="BC48" s="59">
        <v>0</v>
      </c>
      <c r="BD48" s="59">
        <v>0</v>
      </c>
      <c r="BE48" s="59">
        <v>0</v>
      </c>
      <c r="BF48" s="59">
        <v>0</v>
      </c>
      <c r="BG48" s="59">
        <v>0</v>
      </c>
      <c r="BH48" s="59">
        <v>0</v>
      </c>
      <c r="BI48" s="59">
        <v>0</v>
      </c>
      <c r="BJ48" s="59">
        <v>0</v>
      </c>
      <c r="BK48" s="59">
        <v>0</v>
      </c>
      <c r="BL48" s="59">
        <v>0</v>
      </c>
      <c r="BM48" s="59">
        <v>0</v>
      </c>
      <c r="BN48" s="51">
        <v>0</v>
      </c>
    </row>
    <row r="49" spans="1:66" ht="15" customHeight="1">
      <c r="A49" s="43" t="s">
        <v>38</v>
      </c>
      <c r="B49" s="59">
        <v>6</v>
      </c>
      <c r="C49" s="59">
        <v>6</v>
      </c>
      <c r="D49" s="59">
        <v>6</v>
      </c>
      <c r="E49" s="59">
        <v>6</v>
      </c>
      <c r="F49" s="59">
        <v>6</v>
      </c>
      <c r="G49" s="59">
        <v>6</v>
      </c>
      <c r="H49" s="59">
        <v>6</v>
      </c>
      <c r="I49" s="59">
        <v>6</v>
      </c>
      <c r="J49" s="59">
        <v>6</v>
      </c>
      <c r="K49" s="59">
        <v>6</v>
      </c>
      <c r="L49" s="59">
        <v>6</v>
      </c>
      <c r="M49" s="59">
        <v>6</v>
      </c>
      <c r="N49" s="51">
        <f t="shared" si="0"/>
        <v>6</v>
      </c>
      <c r="O49" s="59">
        <v>6</v>
      </c>
      <c r="P49" s="59">
        <v>6</v>
      </c>
      <c r="Q49" s="59">
        <v>6</v>
      </c>
      <c r="R49" s="59">
        <v>6</v>
      </c>
      <c r="S49" s="59">
        <v>6</v>
      </c>
      <c r="T49" s="59">
        <v>6</v>
      </c>
      <c r="U49" s="59">
        <v>6</v>
      </c>
      <c r="V49" s="59">
        <v>6</v>
      </c>
      <c r="W49" s="59">
        <v>6</v>
      </c>
      <c r="X49" s="59">
        <v>6</v>
      </c>
      <c r="Y49" s="59">
        <v>6</v>
      </c>
      <c r="Z49" s="59">
        <v>6</v>
      </c>
      <c r="AA49" s="51">
        <f t="shared" si="1"/>
        <v>6</v>
      </c>
      <c r="AB49" s="59">
        <v>6</v>
      </c>
      <c r="AC49" s="59">
        <v>6</v>
      </c>
      <c r="AD49" s="59">
        <v>6</v>
      </c>
      <c r="AE49" s="59">
        <v>6</v>
      </c>
      <c r="AF49" s="59">
        <v>6</v>
      </c>
      <c r="AG49" s="59">
        <v>6</v>
      </c>
      <c r="AH49" s="59">
        <v>6</v>
      </c>
      <c r="AI49" s="59">
        <v>6</v>
      </c>
      <c r="AJ49" s="59">
        <v>6</v>
      </c>
      <c r="AK49" s="59">
        <v>6</v>
      </c>
      <c r="AL49" s="59">
        <v>6</v>
      </c>
      <c r="AM49" s="59">
        <v>6</v>
      </c>
      <c r="AN49" s="51">
        <f t="shared" si="2"/>
        <v>6</v>
      </c>
      <c r="AO49" s="59">
        <v>6</v>
      </c>
      <c r="AP49" s="59">
        <v>6</v>
      </c>
      <c r="AQ49" s="59">
        <v>6</v>
      </c>
      <c r="AR49" s="59">
        <v>6</v>
      </c>
      <c r="AS49" s="59">
        <v>6</v>
      </c>
      <c r="AT49" s="59">
        <v>6</v>
      </c>
      <c r="AU49" s="59">
        <v>6</v>
      </c>
      <c r="AV49" s="59">
        <v>6</v>
      </c>
      <c r="AW49" s="59">
        <v>6</v>
      </c>
      <c r="AX49" s="59">
        <v>6</v>
      </c>
      <c r="AY49" s="59">
        <v>6</v>
      </c>
      <c r="AZ49" s="59">
        <v>6</v>
      </c>
      <c r="BA49" s="51">
        <v>6</v>
      </c>
      <c r="BB49" s="59">
        <v>6</v>
      </c>
      <c r="BC49" s="59">
        <v>6</v>
      </c>
      <c r="BD49" s="59">
        <v>6</v>
      </c>
      <c r="BE49" s="59">
        <v>6</v>
      </c>
      <c r="BF49" s="59">
        <v>6</v>
      </c>
      <c r="BG49" s="59">
        <v>6</v>
      </c>
      <c r="BH49" s="59">
        <v>6</v>
      </c>
      <c r="BI49" s="59">
        <v>6</v>
      </c>
      <c r="BJ49" s="59">
        <v>6</v>
      </c>
      <c r="BK49" s="59">
        <v>6</v>
      </c>
      <c r="BL49" s="59">
        <v>6</v>
      </c>
      <c r="BM49" s="59">
        <v>6</v>
      </c>
      <c r="BN49" s="51">
        <v>6</v>
      </c>
    </row>
    <row r="50" spans="1:66" ht="15" customHeight="1">
      <c r="A50" s="43" t="s">
        <v>46</v>
      </c>
      <c r="B50" s="59">
        <v>20</v>
      </c>
      <c r="C50" s="59">
        <v>21</v>
      </c>
      <c r="D50" s="59">
        <v>21</v>
      </c>
      <c r="E50" s="59">
        <v>21</v>
      </c>
      <c r="F50" s="59">
        <v>21</v>
      </c>
      <c r="G50" s="59">
        <v>21</v>
      </c>
      <c r="H50" s="59">
        <v>21</v>
      </c>
      <c r="I50" s="59">
        <v>21</v>
      </c>
      <c r="J50" s="59">
        <v>22</v>
      </c>
      <c r="K50" s="59">
        <v>22</v>
      </c>
      <c r="L50" s="59">
        <v>22</v>
      </c>
      <c r="M50" s="59">
        <v>23</v>
      </c>
      <c r="N50" s="51">
        <f t="shared" si="0"/>
        <v>23</v>
      </c>
      <c r="O50" s="59">
        <v>23</v>
      </c>
      <c r="P50" s="59">
        <v>24</v>
      </c>
      <c r="Q50" s="59">
        <v>24</v>
      </c>
      <c r="R50" s="59">
        <v>25</v>
      </c>
      <c r="S50" s="59">
        <v>26</v>
      </c>
      <c r="T50" s="59">
        <v>27</v>
      </c>
      <c r="U50" s="59">
        <v>27</v>
      </c>
      <c r="V50" s="59">
        <v>28</v>
      </c>
      <c r="W50" s="59">
        <v>29</v>
      </c>
      <c r="X50" s="59">
        <v>29</v>
      </c>
      <c r="Y50" s="59">
        <v>30</v>
      </c>
      <c r="Z50" s="59">
        <v>31</v>
      </c>
      <c r="AA50" s="51">
        <f t="shared" si="1"/>
        <v>31</v>
      </c>
      <c r="AB50" s="59">
        <v>32</v>
      </c>
      <c r="AC50" s="59">
        <v>32</v>
      </c>
      <c r="AD50" s="59">
        <v>32</v>
      </c>
      <c r="AE50" s="59">
        <v>33</v>
      </c>
      <c r="AF50" s="59">
        <v>33</v>
      </c>
      <c r="AG50" s="59">
        <v>34</v>
      </c>
      <c r="AH50" s="59">
        <v>34</v>
      </c>
      <c r="AI50" s="59">
        <v>36</v>
      </c>
      <c r="AJ50" s="59">
        <v>36</v>
      </c>
      <c r="AK50" s="59">
        <v>36</v>
      </c>
      <c r="AL50" s="59">
        <v>36</v>
      </c>
      <c r="AM50" s="59">
        <v>36</v>
      </c>
      <c r="AN50" s="51">
        <f t="shared" si="2"/>
        <v>36</v>
      </c>
      <c r="AO50" s="59">
        <v>36</v>
      </c>
      <c r="AP50" s="59">
        <v>37</v>
      </c>
      <c r="AQ50" s="59">
        <v>37</v>
      </c>
      <c r="AR50" s="59">
        <v>37</v>
      </c>
      <c r="AS50" s="59">
        <v>37</v>
      </c>
      <c r="AT50" s="59">
        <v>38</v>
      </c>
      <c r="AU50" s="59">
        <v>38</v>
      </c>
      <c r="AV50" s="59">
        <v>38</v>
      </c>
      <c r="AW50" s="59">
        <v>38</v>
      </c>
      <c r="AX50" s="59">
        <v>38</v>
      </c>
      <c r="AY50" s="59">
        <v>38</v>
      </c>
      <c r="AZ50" s="59">
        <v>40</v>
      </c>
      <c r="BA50" s="51">
        <v>40</v>
      </c>
      <c r="BB50" s="59">
        <v>40</v>
      </c>
      <c r="BC50" s="59">
        <v>41</v>
      </c>
      <c r="BD50" s="59">
        <v>41</v>
      </c>
      <c r="BE50" s="59">
        <v>42</v>
      </c>
      <c r="BF50" s="59">
        <v>45</v>
      </c>
      <c r="BG50" s="59">
        <v>45</v>
      </c>
      <c r="BH50" s="59">
        <v>46</v>
      </c>
      <c r="BI50" s="59">
        <v>48</v>
      </c>
      <c r="BJ50" s="59">
        <v>49</v>
      </c>
      <c r="BK50" s="59">
        <v>50</v>
      </c>
      <c r="BL50" s="59">
        <v>50</v>
      </c>
      <c r="BM50" s="59">
        <v>50</v>
      </c>
      <c r="BN50" s="51">
        <v>50</v>
      </c>
    </row>
    <row r="51" spans="1:66" ht="15" customHeight="1">
      <c r="A51" s="43" t="s">
        <v>49</v>
      </c>
      <c r="B51" s="59">
        <v>452</v>
      </c>
      <c r="C51" s="59">
        <v>452</v>
      </c>
      <c r="D51" s="59">
        <v>453</v>
      </c>
      <c r="E51" s="59">
        <v>454</v>
      </c>
      <c r="F51" s="59">
        <v>454</v>
      </c>
      <c r="G51" s="59">
        <v>454</v>
      </c>
      <c r="H51" s="59">
        <v>454</v>
      </c>
      <c r="I51" s="59">
        <v>455</v>
      </c>
      <c r="J51" s="59">
        <v>456</v>
      </c>
      <c r="K51" s="59">
        <v>456</v>
      </c>
      <c r="L51" s="59">
        <v>457</v>
      </c>
      <c r="M51" s="59">
        <v>457</v>
      </c>
      <c r="N51" s="51">
        <f t="shared" si="0"/>
        <v>457</v>
      </c>
      <c r="O51" s="59">
        <v>457</v>
      </c>
      <c r="P51" s="59">
        <v>459</v>
      </c>
      <c r="Q51" s="59">
        <v>459</v>
      </c>
      <c r="R51" s="59">
        <v>459</v>
      </c>
      <c r="S51" s="59">
        <v>459</v>
      </c>
      <c r="T51" s="59">
        <v>459</v>
      </c>
      <c r="U51" s="59">
        <v>459</v>
      </c>
      <c r="V51" s="59">
        <v>459</v>
      </c>
      <c r="W51" s="59">
        <v>460</v>
      </c>
      <c r="X51" s="59">
        <v>460</v>
      </c>
      <c r="Y51" s="59">
        <v>461</v>
      </c>
      <c r="Z51" s="59">
        <v>461</v>
      </c>
      <c r="AA51" s="51">
        <f t="shared" si="1"/>
        <v>461</v>
      </c>
      <c r="AB51" s="59">
        <v>461</v>
      </c>
      <c r="AC51" s="59">
        <v>461</v>
      </c>
      <c r="AD51" s="59">
        <v>461</v>
      </c>
      <c r="AE51" s="59">
        <v>461</v>
      </c>
      <c r="AF51" s="59">
        <v>464</v>
      </c>
      <c r="AG51" s="59">
        <v>465</v>
      </c>
      <c r="AH51" s="59">
        <v>465</v>
      </c>
      <c r="AI51" s="59">
        <v>468</v>
      </c>
      <c r="AJ51" s="59">
        <v>469</v>
      </c>
      <c r="AK51" s="59">
        <v>471</v>
      </c>
      <c r="AL51" s="59">
        <v>472</v>
      </c>
      <c r="AM51" s="59">
        <v>472</v>
      </c>
      <c r="AN51" s="51">
        <f t="shared" si="2"/>
        <v>472</v>
      </c>
      <c r="AO51" s="59">
        <v>473</v>
      </c>
      <c r="AP51" s="59">
        <v>474</v>
      </c>
      <c r="AQ51" s="59">
        <v>475</v>
      </c>
      <c r="AR51" s="59">
        <v>475</v>
      </c>
      <c r="AS51" s="59">
        <v>478</v>
      </c>
      <c r="AT51" s="59">
        <v>484</v>
      </c>
      <c r="AU51" s="59">
        <v>484</v>
      </c>
      <c r="AV51" s="59">
        <v>487</v>
      </c>
      <c r="AW51" s="59">
        <v>488</v>
      </c>
      <c r="AX51" s="59">
        <v>489</v>
      </c>
      <c r="AY51" s="59">
        <v>490</v>
      </c>
      <c r="AZ51" s="59">
        <v>490</v>
      </c>
      <c r="BA51" s="51">
        <v>490</v>
      </c>
      <c r="BB51" s="59">
        <v>491</v>
      </c>
      <c r="BC51" s="59">
        <v>491</v>
      </c>
      <c r="BD51" s="59">
        <v>491</v>
      </c>
      <c r="BE51" s="59">
        <v>493</v>
      </c>
      <c r="BF51" s="59">
        <v>493</v>
      </c>
      <c r="BG51" s="59">
        <v>493</v>
      </c>
      <c r="BH51" s="59">
        <v>493</v>
      </c>
      <c r="BI51" s="59">
        <v>494</v>
      </c>
      <c r="BJ51" s="59">
        <v>494</v>
      </c>
      <c r="BK51" s="59">
        <v>498</v>
      </c>
      <c r="BL51" s="59">
        <v>504</v>
      </c>
      <c r="BM51" s="59">
        <v>508</v>
      </c>
      <c r="BN51" s="51">
        <v>508</v>
      </c>
    </row>
    <row r="52" spans="1:66" ht="15" customHeight="1">
      <c r="A52" s="43" t="s">
        <v>39</v>
      </c>
      <c r="B52" s="59">
        <v>375</v>
      </c>
      <c r="C52" s="59">
        <v>376</v>
      </c>
      <c r="D52" s="59">
        <v>375</v>
      </c>
      <c r="E52" s="59">
        <v>376</v>
      </c>
      <c r="F52" s="59">
        <v>377</v>
      </c>
      <c r="G52" s="59">
        <v>376</v>
      </c>
      <c r="H52" s="59">
        <v>384</v>
      </c>
      <c r="I52" s="59">
        <v>386</v>
      </c>
      <c r="J52" s="59">
        <v>386</v>
      </c>
      <c r="K52" s="59">
        <v>388</v>
      </c>
      <c r="L52" s="59">
        <v>391</v>
      </c>
      <c r="M52" s="59">
        <v>393</v>
      </c>
      <c r="N52" s="51">
        <f t="shared" si="0"/>
        <v>393</v>
      </c>
      <c r="O52" s="59">
        <v>398</v>
      </c>
      <c r="P52" s="59">
        <v>401</v>
      </c>
      <c r="Q52" s="59">
        <v>400</v>
      </c>
      <c r="R52" s="59">
        <v>400</v>
      </c>
      <c r="S52" s="59">
        <v>403</v>
      </c>
      <c r="T52" s="59">
        <v>404</v>
      </c>
      <c r="U52" s="59">
        <v>410</v>
      </c>
      <c r="V52" s="59">
        <v>407</v>
      </c>
      <c r="W52" s="59">
        <v>400</v>
      </c>
      <c r="X52" s="59">
        <v>402</v>
      </c>
      <c r="Y52" s="59">
        <v>402</v>
      </c>
      <c r="Z52" s="59">
        <v>406</v>
      </c>
      <c r="AA52" s="51">
        <f t="shared" si="1"/>
        <v>406</v>
      </c>
      <c r="AB52" s="59">
        <v>412</v>
      </c>
      <c r="AC52" s="59">
        <v>412</v>
      </c>
      <c r="AD52" s="59">
        <v>411</v>
      </c>
      <c r="AE52" s="59">
        <v>413</v>
      </c>
      <c r="AF52" s="59">
        <v>414</v>
      </c>
      <c r="AG52" s="59">
        <v>416</v>
      </c>
      <c r="AH52" s="59">
        <v>424</v>
      </c>
      <c r="AI52" s="59">
        <v>425</v>
      </c>
      <c r="AJ52" s="59">
        <v>431</v>
      </c>
      <c r="AK52" s="59">
        <v>430</v>
      </c>
      <c r="AL52" s="59">
        <v>433</v>
      </c>
      <c r="AM52" s="59">
        <v>433</v>
      </c>
      <c r="AN52" s="51">
        <f t="shared" si="2"/>
        <v>433</v>
      </c>
      <c r="AO52" s="59">
        <v>446</v>
      </c>
      <c r="AP52" s="59">
        <v>446</v>
      </c>
      <c r="AQ52" s="59">
        <v>445</v>
      </c>
      <c r="AR52" s="59">
        <v>448</v>
      </c>
      <c r="AS52" s="59">
        <v>449</v>
      </c>
      <c r="AT52" s="59">
        <v>456</v>
      </c>
      <c r="AU52" s="59">
        <v>471</v>
      </c>
      <c r="AV52" s="59">
        <v>473</v>
      </c>
      <c r="AW52" s="59">
        <v>474</v>
      </c>
      <c r="AX52" s="59">
        <v>475</v>
      </c>
      <c r="AY52" s="59">
        <v>476</v>
      </c>
      <c r="AZ52" s="59">
        <v>477</v>
      </c>
      <c r="BA52" s="51">
        <v>477</v>
      </c>
      <c r="BB52" s="59">
        <v>480</v>
      </c>
      <c r="BC52" s="59">
        <v>484</v>
      </c>
      <c r="BD52" s="59">
        <v>485</v>
      </c>
      <c r="BE52" s="59">
        <v>487</v>
      </c>
      <c r="BF52" s="59">
        <v>489</v>
      </c>
      <c r="BG52" s="59">
        <v>496</v>
      </c>
      <c r="BH52" s="59">
        <v>500</v>
      </c>
      <c r="BI52" s="59">
        <v>496</v>
      </c>
      <c r="BJ52" s="59">
        <v>493</v>
      </c>
      <c r="BK52" s="59">
        <v>493</v>
      </c>
      <c r="BL52" s="59">
        <v>494</v>
      </c>
      <c r="BM52" s="59">
        <v>497</v>
      </c>
      <c r="BN52" s="51">
        <v>497</v>
      </c>
    </row>
    <row r="53" spans="1:66" ht="15" customHeight="1">
      <c r="A53" s="43" t="s">
        <v>9</v>
      </c>
      <c r="B53" s="59">
        <v>1</v>
      </c>
      <c r="C53" s="59">
        <v>1</v>
      </c>
      <c r="D53" s="59">
        <v>1</v>
      </c>
      <c r="E53" s="59">
        <v>1</v>
      </c>
      <c r="F53" s="59">
        <v>1</v>
      </c>
      <c r="G53" s="59">
        <v>1</v>
      </c>
      <c r="H53" s="59">
        <v>1</v>
      </c>
      <c r="I53" s="59">
        <v>1</v>
      </c>
      <c r="J53" s="59">
        <v>1</v>
      </c>
      <c r="K53" s="59">
        <v>1</v>
      </c>
      <c r="L53" s="59">
        <v>1</v>
      </c>
      <c r="M53" s="59">
        <v>1</v>
      </c>
      <c r="N53" s="51">
        <f t="shared" si="0"/>
        <v>1</v>
      </c>
      <c r="O53" s="59">
        <v>1</v>
      </c>
      <c r="P53" s="59">
        <v>1</v>
      </c>
      <c r="Q53" s="59">
        <v>1</v>
      </c>
      <c r="R53" s="59">
        <v>1</v>
      </c>
      <c r="S53" s="59">
        <v>1</v>
      </c>
      <c r="T53" s="59">
        <v>1</v>
      </c>
      <c r="U53" s="59">
        <v>1</v>
      </c>
      <c r="V53" s="59">
        <v>1</v>
      </c>
      <c r="W53" s="59">
        <v>1</v>
      </c>
      <c r="X53" s="59">
        <v>1</v>
      </c>
      <c r="Y53" s="59">
        <v>1</v>
      </c>
      <c r="Z53" s="59">
        <v>1</v>
      </c>
      <c r="AA53" s="51">
        <f t="shared" si="1"/>
        <v>1</v>
      </c>
      <c r="AB53" s="59">
        <v>1</v>
      </c>
      <c r="AC53" s="59">
        <v>1</v>
      </c>
      <c r="AD53" s="59">
        <v>1</v>
      </c>
      <c r="AE53" s="59">
        <v>1</v>
      </c>
      <c r="AF53" s="59">
        <v>1</v>
      </c>
      <c r="AG53" s="59">
        <v>1</v>
      </c>
      <c r="AH53" s="59">
        <v>1</v>
      </c>
      <c r="AI53" s="59">
        <v>1</v>
      </c>
      <c r="AJ53" s="59">
        <v>1</v>
      </c>
      <c r="AK53" s="59">
        <v>1</v>
      </c>
      <c r="AL53" s="59">
        <v>1</v>
      </c>
      <c r="AM53" s="59">
        <v>1</v>
      </c>
      <c r="AN53" s="51">
        <f t="shared" si="2"/>
        <v>1</v>
      </c>
      <c r="AO53" s="59">
        <v>1</v>
      </c>
      <c r="AP53" s="59">
        <v>1</v>
      </c>
      <c r="AQ53" s="59">
        <v>1</v>
      </c>
      <c r="AR53" s="59">
        <v>1</v>
      </c>
      <c r="AS53" s="59">
        <v>1</v>
      </c>
      <c r="AT53" s="59">
        <v>1</v>
      </c>
      <c r="AU53" s="59">
        <v>1</v>
      </c>
      <c r="AV53" s="59">
        <v>1</v>
      </c>
      <c r="AW53" s="59">
        <v>1</v>
      </c>
      <c r="AX53" s="59">
        <v>1</v>
      </c>
      <c r="AY53" s="59">
        <v>1</v>
      </c>
      <c r="AZ53" s="59">
        <v>1</v>
      </c>
      <c r="BA53" s="51">
        <v>1</v>
      </c>
      <c r="BB53" s="59">
        <v>1</v>
      </c>
      <c r="BC53" s="59">
        <v>1</v>
      </c>
      <c r="BD53" s="59">
        <v>1</v>
      </c>
      <c r="BE53" s="59">
        <v>1</v>
      </c>
      <c r="BF53" s="59">
        <v>1</v>
      </c>
      <c r="BG53" s="59">
        <v>1</v>
      </c>
      <c r="BH53" s="59">
        <v>1</v>
      </c>
      <c r="BI53" s="59">
        <v>1</v>
      </c>
      <c r="BJ53" s="59">
        <v>1</v>
      </c>
      <c r="BK53" s="59">
        <v>1</v>
      </c>
      <c r="BL53" s="59">
        <v>1</v>
      </c>
      <c r="BM53" s="59">
        <v>1</v>
      </c>
      <c r="BN53" s="51">
        <v>1</v>
      </c>
    </row>
    <row r="54" spans="1:66" ht="15" customHeight="1">
      <c r="A54" s="43" t="s">
        <v>47</v>
      </c>
      <c r="B54" s="59">
        <v>30</v>
      </c>
      <c r="C54" s="59">
        <v>30</v>
      </c>
      <c r="D54" s="59">
        <v>30</v>
      </c>
      <c r="E54" s="59">
        <v>30</v>
      </c>
      <c r="F54" s="59">
        <v>30</v>
      </c>
      <c r="G54" s="59">
        <v>30</v>
      </c>
      <c r="H54" s="59">
        <v>30</v>
      </c>
      <c r="I54" s="59">
        <v>30</v>
      </c>
      <c r="J54" s="59">
        <v>30</v>
      </c>
      <c r="K54" s="59">
        <v>30</v>
      </c>
      <c r="L54" s="59">
        <v>30</v>
      </c>
      <c r="M54" s="59">
        <v>28</v>
      </c>
      <c r="N54" s="51">
        <f t="shared" si="0"/>
        <v>28</v>
      </c>
      <c r="O54" s="59">
        <v>28</v>
      </c>
      <c r="P54" s="59">
        <v>29</v>
      </c>
      <c r="Q54" s="59">
        <v>29</v>
      </c>
      <c r="R54" s="59">
        <v>30</v>
      </c>
      <c r="S54" s="59">
        <v>30</v>
      </c>
      <c r="T54" s="59">
        <v>30</v>
      </c>
      <c r="U54" s="59">
        <v>30</v>
      </c>
      <c r="V54" s="59">
        <v>30</v>
      </c>
      <c r="W54" s="59">
        <v>30</v>
      </c>
      <c r="X54" s="59">
        <v>30</v>
      </c>
      <c r="Y54" s="59">
        <v>30</v>
      </c>
      <c r="Z54" s="59">
        <v>30</v>
      </c>
      <c r="AA54" s="51">
        <f t="shared" si="1"/>
        <v>30</v>
      </c>
      <c r="AB54" s="59">
        <v>30</v>
      </c>
      <c r="AC54" s="59">
        <v>30</v>
      </c>
      <c r="AD54" s="59">
        <v>30</v>
      </c>
      <c r="AE54" s="59">
        <v>30</v>
      </c>
      <c r="AF54" s="59">
        <v>30</v>
      </c>
      <c r="AG54" s="59">
        <v>30</v>
      </c>
      <c r="AH54" s="59">
        <v>30</v>
      </c>
      <c r="AI54" s="59">
        <v>30</v>
      </c>
      <c r="AJ54" s="59">
        <v>30</v>
      </c>
      <c r="AK54" s="59">
        <v>30</v>
      </c>
      <c r="AL54" s="59">
        <v>30</v>
      </c>
      <c r="AM54" s="59">
        <v>30</v>
      </c>
      <c r="AN54" s="51">
        <f t="shared" si="2"/>
        <v>30</v>
      </c>
      <c r="AO54" s="59">
        <v>30</v>
      </c>
      <c r="AP54" s="59">
        <v>30</v>
      </c>
      <c r="AQ54" s="59">
        <v>30</v>
      </c>
      <c r="AR54" s="59">
        <v>30</v>
      </c>
      <c r="AS54" s="59">
        <v>30</v>
      </c>
      <c r="AT54" s="59">
        <v>30</v>
      </c>
      <c r="AU54" s="59">
        <v>30</v>
      </c>
      <c r="AV54" s="59">
        <v>30</v>
      </c>
      <c r="AW54" s="59">
        <v>30</v>
      </c>
      <c r="AX54" s="59">
        <v>30</v>
      </c>
      <c r="AY54" s="59">
        <v>30</v>
      </c>
      <c r="AZ54" s="59">
        <v>30</v>
      </c>
      <c r="BA54" s="51">
        <v>30</v>
      </c>
      <c r="BB54" s="59">
        <v>30</v>
      </c>
      <c r="BC54" s="59">
        <v>30</v>
      </c>
      <c r="BD54" s="59">
        <v>30</v>
      </c>
      <c r="BE54" s="59">
        <v>30</v>
      </c>
      <c r="BF54" s="59">
        <v>30</v>
      </c>
      <c r="BG54" s="59">
        <v>30</v>
      </c>
      <c r="BH54" s="59">
        <v>30</v>
      </c>
      <c r="BI54" s="59">
        <v>30</v>
      </c>
      <c r="BJ54" s="59">
        <v>30</v>
      </c>
      <c r="BK54" s="59">
        <v>30</v>
      </c>
      <c r="BL54" s="59">
        <v>30</v>
      </c>
      <c r="BM54" s="59">
        <v>30</v>
      </c>
      <c r="BN54" s="51">
        <v>30</v>
      </c>
    </row>
    <row r="55" spans="1:66" ht="15" customHeight="1">
      <c r="A55" s="43" t="s">
        <v>55</v>
      </c>
      <c r="B55" s="59">
        <v>14</v>
      </c>
      <c r="C55" s="59">
        <v>14</v>
      </c>
      <c r="D55" s="59">
        <v>14</v>
      </c>
      <c r="E55" s="59">
        <v>15</v>
      </c>
      <c r="F55" s="59">
        <v>16</v>
      </c>
      <c r="G55" s="59">
        <v>16</v>
      </c>
      <c r="H55" s="59">
        <v>16</v>
      </c>
      <c r="I55" s="59">
        <v>17</v>
      </c>
      <c r="J55" s="59">
        <v>18</v>
      </c>
      <c r="K55" s="59">
        <v>18</v>
      </c>
      <c r="L55" s="59">
        <v>18</v>
      </c>
      <c r="M55" s="59">
        <v>18</v>
      </c>
      <c r="N55" s="51">
        <f t="shared" si="0"/>
        <v>18</v>
      </c>
      <c r="O55" s="59">
        <v>18</v>
      </c>
      <c r="P55" s="59">
        <v>19</v>
      </c>
      <c r="Q55" s="59">
        <v>19</v>
      </c>
      <c r="R55" s="59">
        <v>19</v>
      </c>
      <c r="S55" s="59">
        <v>19</v>
      </c>
      <c r="T55" s="59">
        <v>19</v>
      </c>
      <c r="U55" s="59">
        <v>19</v>
      </c>
      <c r="V55" s="59">
        <v>19</v>
      </c>
      <c r="W55" s="59">
        <v>19</v>
      </c>
      <c r="X55" s="59">
        <v>19</v>
      </c>
      <c r="Y55" s="59">
        <v>19</v>
      </c>
      <c r="Z55" s="59">
        <v>19</v>
      </c>
      <c r="AA55" s="51">
        <f t="shared" si="1"/>
        <v>19</v>
      </c>
      <c r="AB55" s="59">
        <v>20</v>
      </c>
      <c r="AC55" s="59">
        <v>20</v>
      </c>
      <c r="AD55" s="59">
        <v>20</v>
      </c>
      <c r="AE55" s="59">
        <v>19</v>
      </c>
      <c r="AF55" s="59">
        <v>19</v>
      </c>
      <c r="AG55" s="59">
        <v>19</v>
      </c>
      <c r="AH55" s="59">
        <v>19</v>
      </c>
      <c r="AI55" s="59">
        <v>19</v>
      </c>
      <c r="AJ55" s="59">
        <v>17</v>
      </c>
      <c r="AK55" s="59">
        <v>16</v>
      </c>
      <c r="AL55" s="59">
        <v>16</v>
      </c>
      <c r="AM55" s="59">
        <v>16</v>
      </c>
      <c r="AN55" s="51">
        <f t="shared" si="2"/>
        <v>16</v>
      </c>
      <c r="AO55" s="59">
        <v>16</v>
      </c>
      <c r="AP55" s="59">
        <v>16</v>
      </c>
      <c r="AQ55" s="59">
        <v>16</v>
      </c>
      <c r="AR55" s="59">
        <v>16</v>
      </c>
      <c r="AS55" s="59">
        <v>16</v>
      </c>
      <c r="AT55" s="59">
        <v>16</v>
      </c>
      <c r="AU55" s="59">
        <v>16</v>
      </c>
      <c r="AV55" s="59">
        <v>16</v>
      </c>
      <c r="AW55" s="59">
        <v>16</v>
      </c>
      <c r="AX55" s="59">
        <v>16</v>
      </c>
      <c r="AY55" s="59">
        <v>16</v>
      </c>
      <c r="AZ55" s="59">
        <v>16</v>
      </c>
      <c r="BA55" s="51">
        <v>16</v>
      </c>
      <c r="BB55" s="59">
        <v>16</v>
      </c>
      <c r="BC55" s="59">
        <v>16</v>
      </c>
      <c r="BD55" s="59">
        <v>16</v>
      </c>
      <c r="BE55" s="59">
        <v>16</v>
      </c>
      <c r="BF55" s="59">
        <v>16</v>
      </c>
      <c r="BG55" s="59">
        <v>19</v>
      </c>
      <c r="BH55" s="59">
        <v>19</v>
      </c>
      <c r="BI55" s="59">
        <v>19</v>
      </c>
      <c r="BJ55" s="59">
        <v>19</v>
      </c>
      <c r="BK55" s="59">
        <v>19</v>
      </c>
      <c r="BL55" s="59">
        <v>19</v>
      </c>
      <c r="BM55" s="59">
        <v>19</v>
      </c>
      <c r="BN55" s="51">
        <v>19</v>
      </c>
    </row>
    <row r="56" spans="1:66" ht="15" customHeight="1">
      <c r="A56" s="43" t="s">
        <v>80</v>
      </c>
      <c r="B56" s="59">
        <v>0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1">
        <f t="shared" si="0"/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1">
        <f t="shared" si="1"/>
        <v>0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1</v>
      </c>
      <c r="AK56" s="59">
        <v>1</v>
      </c>
      <c r="AL56" s="59">
        <v>1</v>
      </c>
      <c r="AM56" s="59">
        <v>1</v>
      </c>
      <c r="AN56" s="51">
        <f t="shared" si="2"/>
        <v>1</v>
      </c>
      <c r="AO56" s="59">
        <v>1</v>
      </c>
      <c r="AP56" s="59">
        <v>1</v>
      </c>
      <c r="AQ56" s="59">
        <v>1</v>
      </c>
      <c r="AR56" s="59">
        <v>1</v>
      </c>
      <c r="AS56" s="59">
        <v>1</v>
      </c>
      <c r="AT56" s="59">
        <v>1</v>
      </c>
      <c r="AU56" s="59">
        <v>1</v>
      </c>
      <c r="AV56" s="59">
        <v>1</v>
      </c>
      <c r="AW56" s="59">
        <v>1</v>
      </c>
      <c r="AX56" s="59">
        <v>1</v>
      </c>
      <c r="AY56" s="59">
        <v>1</v>
      </c>
      <c r="AZ56" s="59">
        <v>1</v>
      </c>
      <c r="BA56" s="51">
        <v>1</v>
      </c>
      <c r="BB56" s="59">
        <v>1</v>
      </c>
      <c r="BC56" s="59">
        <v>1</v>
      </c>
      <c r="BD56" s="59">
        <v>1</v>
      </c>
      <c r="BE56" s="59">
        <v>1</v>
      </c>
      <c r="BF56" s="59">
        <v>1</v>
      </c>
      <c r="BG56" s="59">
        <v>1</v>
      </c>
      <c r="BH56" s="59">
        <v>1</v>
      </c>
      <c r="BI56" s="59">
        <v>1</v>
      </c>
      <c r="BJ56" s="59">
        <v>1</v>
      </c>
      <c r="BK56" s="59">
        <v>1</v>
      </c>
      <c r="BL56" s="59">
        <v>1</v>
      </c>
      <c r="BM56" s="59">
        <v>1</v>
      </c>
      <c r="BN56" s="51">
        <v>1</v>
      </c>
    </row>
    <row r="57" spans="1:66" ht="15" customHeight="1">
      <c r="A57" s="43" t="s">
        <v>48</v>
      </c>
      <c r="B57" s="59">
        <v>20</v>
      </c>
      <c r="C57" s="59">
        <v>20</v>
      </c>
      <c r="D57" s="59">
        <v>20</v>
      </c>
      <c r="E57" s="59">
        <v>21</v>
      </c>
      <c r="F57" s="59">
        <v>21</v>
      </c>
      <c r="G57" s="59">
        <v>21</v>
      </c>
      <c r="H57" s="59">
        <v>21</v>
      </c>
      <c r="I57" s="59">
        <v>21</v>
      </c>
      <c r="J57" s="59">
        <v>21</v>
      </c>
      <c r="K57" s="59">
        <v>21</v>
      </c>
      <c r="L57" s="59">
        <v>22</v>
      </c>
      <c r="M57" s="59">
        <v>22</v>
      </c>
      <c r="N57" s="51">
        <f t="shared" si="0"/>
        <v>22</v>
      </c>
      <c r="O57" s="59">
        <v>22</v>
      </c>
      <c r="P57" s="59">
        <v>22</v>
      </c>
      <c r="Q57" s="59">
        <v>22</v>
      </c>
      <c r="R57" s="59">
        <v>22</v>
      </c>
      <c r="S57" s="59">
        <v>22</v>
      </c>
      <c r="T57" s="59">
        <v>23</v>
      </c>
      <c r="U57" s="59">
        <v>23</v>
      </c>
      <c r="V57" s="59">
        <v>23</v>
      </c>
      <c r="W57" s="59">
        <v>23</v>
      </c>
      <c r="X57" s="59">
        <v>23</v>
      </c>
      <c r="Y57" s="59">
        <v>23</v>
      </c>
      <c r="Z57" s="59">
        <v>23</v>
      </c>
      <c r="AA57" s="51">
        <f t="shared" si="1"/>
        <v>23</v>
      </c>
      <c r="AB57" s="59">
        <v>23</v>
      </c>
      <c r="AC57" s="59">
        <v>23</v>
      </c>
      <c r="AD57" s="59">
        <v>23</v>
      </c>
      <c r="AE57" s="59">
        <v>23</v>
      </c>
      <c r="AF57" s="59">
        <v>23</v>
      </c>
      <c r="AG57" s="59">
        <v>23</v>
      </c>
      <c r="AH57" s="59">
        <v>23</v>
      </c>
      <c r="AI57" s="59">
        <v>23</v>
      </c>
      <c r="AJ57" s="59">
        <v>23</v>
      </c>
      <c r="AK57" s="59">
        <v>23</v>
      </c>
      <c r="AL57" s="59">
        <v>23</v>
      </c>
      <c r="AM57" s="59">
        <v>23</v>
      </c>
      <c r="AN57" s="51">
        <f t="shared" si="2"/>
        <v>23</v>
      </c>
      <c r="AO57" s="59">
        <v>23</v>
      </c>
      <c r="AP57" s="59">
        <v>23</v>
      </c>
      <c r="AQ57" s="59">
        <v>22</v>
      </c>
      <c r="AR57" s="59">
        <v>22</v>
      </c>
      <c r="AS57" s="59">
        <v>21</v>
      </c>
      <c r="AT57" s="59">
        <v>21</v>
      </c>
      <c r="AU57" s="59">
        <v>21</v>
      </c>
      <c r="AV57" s="59">
        <v>21</v>
      </c>
      <c r="AW57" s="59">
        <v>21</v>
      </c>
      <c r="AX57" s="59">
        <v>21</v>
      </c>
      <c r="AY57" s="59">
        <v>21</v>
      </c>
      <c r="AZ57" s="59">
        <v>21</v>
      </c>
      <c r="BA57" s="51">
        <v>21</v>
      </c>
      <c r="BB57" s="59">
        <v>21</v>
      </c>
      <c r="BC57" s="59">
        <v>21</v>
      </c>
      <c r="BD57" s="59">
        <v>21</v>
      </c>
      <c r="BE57" s="59">
        <v>21</v>
      </c>
      <c r="BF57" s="59">
        <v>21</v>
      </c>
      <c r="BG57" s="59">
        <v>21</v>
      </c>
      <c r="BH57" s="59">
        <v>21</v>
      </c>
      <c r="BI57" s="59">
        <v>21</v>
      </c>
      <c r="BJ57" s="59">
        <v>21</v>
      </c>
      <c r="BK57" s="59">
        <v>21</v>
      </c>
      <c r="BL57" s="59">
        <v>21</v>
      </c>
      <c r="BM57" s="59">
        <v>21</v>
      </c>
      <c r="BN57" s="51">
        <v>21</v>
      </c>
    </row>
    <row r="58" spans="1:66" ht="15" customHeight="1">
      <c r="A58" s="43" t="s">
        <v>40</v>
      </c>
      <c r="B58" s="59">
        <v>2</v>
      </c>
      <c r="C58" s="59">
        <v>2</v>
      </c>
      <c r="D58" s="59">
        <v>2</v>
      </c>
      <c r="E58" s="59">
        <v>2</v>
      </c>
      <c r="F58" s="59">
        <v>2</v>
      </c>
      <c r="G58" s="59">
        <v>2</v>
      </c>
      <c r="H58" s="59">
        <v>2</v>
      </c>
      <c r="I58" s="59">
        <v>2</v>
      </c>
      <c r="J58" s="59">
        <v>2</v>
      </c>
      <c r="K58" s="59">
        <v>2</v>
      </c>
      <c r="L58" s="59">
        <v>2</v>
      </c>
      <c r="M58" s="59">
        <v>2</v>
      </c>
      <c r="N58" s="51">
        <f t="shared" si="0"/>
        <v>2</v>
      </c>
      <c r="O58" s="59">
        <v>2</v>
      </c>
      <c r="P58" s="59">
        <v>2</v>
      </c>
      <c r="Q58" s="59">
        <v>2</v>
      </c>
      <c r="R58" s="59">
        <v>2</v>
      </c>
      <c r="S58" s="59">
        <v>2</v>
      </c>
      <c r="T58" s="59">
        <v>2</v>
      </c>
      <c r="U58" s="59">
        <v>2</v>
      </c>
      <c r="V58" s="59">
        <v>2</v>
      </c>
      <c r="W58" s="59">
        <v>2</v>
      </c>
      <c r="X58" s="59">
        <v>2</v>
      </c>
      <c r="Y58" s="59">
        <v>2</v>
      </c>
      <c r="Z58" s="59">
        <v>2</v>
      </c>
      <c r="AA58" s="51">
        <f t="shared" si="1"/>
        <v>2</v>
      </c>
      <c r="AB58" s="59">
        <v>2</v>
      </c>
      <c r="AC58" s="59">
        <v>2</v>
      </c>
      <c r="AD58" s="59">
        <v>2</v>
      </c>
      <c r="AE58" s="59">
        <v>2</v>
      </c>
      <c r="AF58" s="59">
        <v>2</v>
      </c>
      <c r="AG58" s="59">
        <v>2</v>
      </c>
      <c r="AH58" s="59">
        <v>2</v>
      </c>
      <c r="AI58" s="59">
        <v>2</v>
      </c>
      <c r="AJ58" s="59">
        <v>2</v>
      </c>
      <c r="AK58" s="59">
        <v>2</v>
      </c>
      <c r="AL58" s="59">
        <v>2</v>
      </c>
      <c r="AM58" s="59">
        <v>2</v>
      </c>
      <c r="AN58" s="51">
        <f t="shared" si="2"/>
        <v>2</v>
      </c>
      <c r="AO58" s="59">
        <v>2</v>
      </c>
      <c r="AP58" s="59">
        <v>2</v>
      </c>
      <c r="AQ58" s="59">
        <v>2</v>
      </c>
      <c r="AR58" s="59">
        <v>2</v>
      </c>
      <c r="AS58" s="59">
        <v>2</v>
      </c>
      <c r="AT58" s="59">
        <v>2</v>
      </c>
      <c r="AU58" s="59">
        <v>2</v>
      </c>
      <c r="AV58" s="59">
        <v>2</v>
      </c>
      <c r="AW58" s="59">
        <v>2</v>
      </c>
      <c r="AX58" s="59">
        <v>2</v>
      </c>
      <c r="AY58" s="59">
        <v>2</v>
      </c>
      <c r="AZ58" s="59">
        <v>2</v>
      </c>
      <c r="BA58" s="51">
        <v>2</v>
      </c>
      <c r="BB58" s="59">
        <v>2</v>
      </c>
      <c r="BC58" s="59">
        <v>2</v>
      </c>
      <c r="BD58" s="59">
        <v>2</v>
      </c>
      <c r="BE58" s="59">
        <v>2</v>
      </c>
      <c r="BF58" s="59">
        <v>2</v>
      </c>
      <c r="BG58" s="59">
        <v>2</v>
      </c>
      <c r="BH58" s="59">
        <v>2</v>
      </c>
      <c r="BI58" s="59">
        <v>2</v>
      </c>
      <c r="BJ58" s="59">
        <v>2</v>
      </c>
      <c r="BK58" s="59">
        <v>2</v>
      </c>
      <c r="BL58" s="59">
        <v>2</v>
      </c>
      <c r="BM58" s="59">
        <v>2</v>
      </c>
      <c r="BN58" s="51">
        <v>2</v>
      </c>
    </row>
    <row r="59" spans="1:66" ht="15" customHeight="1">
      <c r="A59" s="43" t="s">
        <v>41</v>
      </c>
      <c r="B59" s="59">
        <v>2515</v>
      </c>
      <c r="C59" s="59">
        <v>2517</v>
      </c>
      <c r="D59" s="59">
        <v>2518</v>
      </c>
      <c r="E59" s="59">
        <v>2517</v>
      </c>
      <c r="F59" s="59">
        <v>2540</v>
      </c>
      <c r="G59" s="59">
        <v>2538</v>
      </c>
      <c r="H59" s="59">
        <v>2543</v>
      </c>
      <c r="I59" s="59">
        <v>2543</v>
      </c>
      <c r="J59" s="59">
        <v>2546</v>
      </c>
      <c r="K59" s="59">
        <v>2546</v>
      </c>
      <c r="L59" s="59">
        <v>2546</v>
      </c>
      <c r="M59" s="59">
        <v>2549</v>
      </c>
      <c r="N59" s="51">
        <f t="shared" si="0"/>
        <v>2549</v>
      </c>
      <c r="O59" s="59">
        <v>2550</v>
      </c>
      <c r="P59" s="59">
        <v>2561</v>
      </c>
      <c r="Q59" s="59">
        <v>2563</v>
      </c>
      <c r="R59" s="59">
        <v>2566</v>
      </c>
      <c r="S59" s="59">
        <v>2568</v>
      </c>
      <c r="T59" s="59">
        <v>2570</v>
      </c>
      <c r="U59" s="59">
        <v>2575</v>
      </c>
      <c r="V59" s="59">
        <v>2590</v>
      </c>
      <c r="W59" s="59">
        <v>2590</v>
      </c>
      <c r="X59" s="59">
        <v>2592</v>
      </c>
      <c r="Y59" s="59">
        <v>2592</v>
      </c>
      <c r="Z59" s="59">
        <v>2593</v>
      </c>
      <c r="AA59" s="51">
        <f t="shared" si="1"/>
        <v>2593</v>
      </c>
      <c r="AB59" s="59">
        <v>2594</v>
      </c>
      <c r="AC59" s="59">
        <v>2596</v>
      </c>
      <c r="AD59" s="59">
        <v>2596</v>
      </c>
      <c r="AE59" s="59">
        <v>2597</v>
      </c>
      <c r="AF59" s="59">
        <v>2597</v>
      </c>
      <c r="AG59" s="59">
        <v>2597</v>
      </c>
      <c r="AH59" s="59">
        <v>2600</v>
      </c>
      <c r="AI59" s="59">
        <v>2603</v>
      </c>
      <c r="AJ59" s="59">
        <v>2615</v>
      </c>
      <c r="AK59" s="59">
        <v>2616</v>
      </c>
      <c r="AL59" s="59">
        <v>2615</v>
      </c>
      <c r="AM59" s="59">
        <v>2615</v>
      </c>
      <c r="AN59" s="51">
        <f t="shared" si="2"/>
        <v>2615</v>
      </c>
      <c r="AO59" s="59">
        <v>2613</v>
      </c>
      <c r="AP59" s="59">
        <v>2616</v>
      </c>
      <c r="AQ59" s="59">
        <v>2617</v>
      </c>
      <c r="AR59" s="59">
        <v>2624</v>
      </c>
      <c r="AS59" s="59">
        <v>2625</v>
      </c>
      <c r="AT59" s="59">
        <v>2625</v>
      </c>
      <c r="AU59" s="59">
        <v>2627</v>
      </c>
      <c r="AV59" s="59">
        <v>2634</v>
      </c>
      <c r="AW59" s="59">
        <v>2649</v>
      </c>
      <c r="AX59" s="59">
        <v>2658</v>
      </c>
      <c r="AY59" s="59">
        <v>2665</v>
      </c>
      <c r="AZ59" s="59">
        <v>2665</v>
      </c>
      <c r="BA59" s="51">
        <v>2665</v>
      </c>
      <c r="BB59" s="59">
        <v>2665</v>
      </c>
      <c r="BC59" s="59">
        <v>2669</v>
      </c>
      <c r="BD59" s="59">
        <v>2671</v>
      </c>
      <c r="BE59" s="59">
        <v>2686</v>
      </c>
      <c r="BF59" s="59">
        <v>2691</v>
      </c>
      <c r="BG59" s="59">
        <v>2702</v>
      </c>
      <c r="BH59" s="59">
        <v>2709</v>
      </c>
      <c r="BI59" s="59">
        <v>2720</v>
      </c>
      <c r="BJ59" s="59">
        <v>2733</v>
      </c>
      <c r="BK59" s="59">
        <v>2760</v>
      </c>
      <c r="BL59" s="59">
        <v>2771</v>
      </c>
      <c r="BM59" s="59">
        <v>2783</v>
      </c>
      <c r="BN59" s="51">
        <v>2783</v>
      </c>
    </row>
    <row r="60" spans="1:66" ht="15" customHeight="1">
      <c r="A60" s="43" t="s">
        <v>75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51">
        <f t="shared" si="0"/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51">
        <f>Z60</f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1</v>
      </c>
      <c r="AI60" s="59">
        <v>3</v>
      </c>
      <c r="AJ60" s="59">
        <v>5</v>
      </c>
      <c r="AK60" s="59">
        <v>5</v>
      </c>
      <c r="AL60" s="59">
        <v>7</v>
      </c>
      <c r="AM60" s="59">
        <v>7</v>
      </c>
      <c r="AN60" s="51">
        <f t="shared" si="2"/>
        <v>7</v>
      </c>
      <c r="AO60" s="59">
        <v>7</v>
      </c>
      <c r="AP60" s="59">
        <v>9</v>
      </c>
      <c r="AQ60" s="59">
        <v>11</v>
      </c>
      <c r="AR60" s="59">
        <v>11</v>
      </c>
      <c r="AS60" s="59">
        <v>11</v>
      </c>
      <c r="AT60" s="59">
        <v>12</v>
      </c>
      <c r="AU60" s="59">
        <v>12</v>
      </c>
      <c r="AV60" s="59">
        <v>13</v>
      </c>
      <c r="AW60" s="59">
        <v>13</v>
      </c>
      <c r="AX60" s="59">
        <v>13</v>
      </c>
      <c r="AY60" s="59">
        <v>13</v>
      </c>
      <c r="AZ60" s="59">
        <v>13</v>
      </c>
      <c r="BA60" s="51">
        <v>13</v>
      </c>
      <c r="BB60" s="59">
        <v>13</v>
      </c>
      <c r="BC60" s="59">
        <v>13</v>
      </c>
      <c r="BD60" s="59">
        <v>13</v>
      </c>
      <c r="BE60" s="59">
        <v>15</v>
      </c>
      <c r="BF60" s="59">
        <v>15</v>
      </c>
      <c r="BG60" s="59">
        <v>16</v>
      </c>
      <c r="BH60" s="59">
        <v>15</v>
      </c>
      <c r="BI60" s="59">
        <v>15</v>
      </c>
      <c r="BJ60" s="59">
        <v>16</v>
      </c>
      <c r="BK60" s="59">
        <v>16</v>
      </c>
      <c r="BL60" s="59">
        <v>16</v>
      </c>
      <c r="BM60" s="59">
        <v>17</v>
      </c>
      <c r="BN60" s="51">
        <v>17</v>
      </c>
    </row>
    <row r="61" spans="1:66" ht="15" customHeight="1">
      <c r="A61" s="43" t="s">
        <v>74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51">
        <f t="shared" si="0"/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51">
        <f t="shared" si="1"/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2</v>
      </c>
      <c r="AH61" s="59">
        <v>10</v>
      </c>
      <c r="AI61" s="59">
        <v>47</v>
      </c>
      <c r="AJ61" s="59">
        <v>61</v>
      </c>
      <c r="AK61" s="59">
        <v>71</v>
      </c>
      <c r="AL61" s="59">
        <v>94</v>
      </c>
      <c r="AM61" s="59">
        <v>95</v>
      </c>
      <c r="AN61" s="51">
        <f t="shared" si="2"/>
        <v>95</v>
      </c>
      <c r="AO61" s="59">
        <v>96</v>
      </c>
      <c r="AP61" s="59">
        <v>118</v>
      </c>
      <c r="AQ61" s="59">
        <v>123</v>
      </c>
      <c r="AR61" s="59">
        <v>136</v>
      </c>
      <c r="AS61" s="59">
        <v>145</v>
      </c>
      <c r="AT61" s="59">
        <v>151</v>
      </c>
      <c r="AU61" s="59">
        <v>151</v>
      </c>
      <c r="AV61" s="59">
        <v>162</v>
      </c>
      <c r="AW61" s="59">
        <v>170</v>
      </c>
      <c r="AX61" s="59">
        <v>179</v>
      </c>
      <c r="AY61" s="59">
        <v>186</v>
      </c>
      <c r="AZ61" s="59">
        <v>194</v>
      </c>
      <c r="BA61" s="51">
        <v>194</v>
      </c>
      <c r="BB61" s="59">
        <v>194</v>
      </c>
      <c r="BC61" s="59">
        <v>199</v>
      </c>
      <c r="BD61" s="59">
        <v>203</v>
      </c>
      <c r="BE61" s="59">
        <v>249</v>
      </c>
      <c r="BF61" s="59">
        <v>264</v>
      </c>
      <c r="BG61" s="59">
        <v>278</v>
      </c>
      <c r="BH61" s="59">
        <v>285</v>
      </c>
      <c r="BI61" s="59">
        <v>302</v>
      </c>
      <c r="BJ61" s="59">
        <v>323</v>
      </c>
      <c r="BK61" s="59">
        <v>357</v>
      </c>
      <c r="BL61" s="59">
        <v>374</v>
      </c>
      <c r="BM61" s="59">
        <v>413</v>
      </c>
      <c r="BN61" s="51">
        <v>413</v>
      </c>
    </row>
    <row r="62" spans="1:66" ht="15" customHeight="1">
      <c r="A62" s="43" t="s">
        <v>76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51">
        <f t="shared" si="0"/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51">
        <f t="shared" si="1"/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1</v>
      </c>
      <c r="AH62" s="59">
        <v>2</v>
      </c>
      <c r="AI62" s="59">
        <v>9</v>
      </c>
      <c r="AJ62" s="59">
        <v>12</v>
      </c>
      <c r="AK62" s="59">
        <v>13</v>
      </c>
      <c r="AL62" s="59">
        <v>15</v>
      </c>
      <c r="AM62" s="59">
        <v>15</v>
      </c>
      <c r="AN62" s="51">
        <f t="shared" si="2"/>
        <v>15</v>
      </c>
      <c r="AO62" s="59">
        <v>15</v>
      </c>
      <c r="AP62" s="59">
        <v>18</v>
      </c>
      <c r="AQ62" s="59">
        <v>20</v>
      </c>
      <c r="AR62" s="59">
        <v>24</v>
      </c>
      <c r="AS62" s="59">
        <v>24</v>
      </c>
      <c r="AT62" s="59">
        <v>24</v>
      </c>
      <c r="AU62" s="59">
        <v>24</v>
      </c>
      <c r="AV62" s="59">
        <v>26</v>
      </c>
      <c r="AW62" s="59">
        <v>26</v>
      </c>
      <c r="AX62" s="59">
        <v>27</v>
      </c>
      <c r="AY62" s="59">
        <v>27</v>
      </c>
      <c r="AZ62" s="59">
        <v>28</v>
      </c>
      <c r="BA62" s="51">
        <v>28</v>
      </c>
      <c r="BB62" s="59">
        <v>28</v>
      </c>
      <c r="BC62" s="59">
        <v>29</v>
      </c>
      <c r="BD62" s="59">
        <v>29</v>
      </c>
      <c r="BE62" s="59">
        <v>30</v>
      </c>
      <c r="BF62" s="59">
        <v>30</v>
      </c>
      <c r="BG62" s="59">
        <v>33</v>
      </c>
      <c r="BH62" s="59">
        <v>33</v>
      </c>
      <c r="BI62" s="59">
        <v>34</v>
      </c>
      <c r="BJ62" s="59">
        <v>39</v>
      </c>
      <c r="BK62" s="59">
        <v>40</v>
      </c>
      <c r="BL62" s="59">
        <v>41</v>
      </c>
      <c r="BM62" s="59">
        <v>41</v>
      </c>
      <c r="BN62" s="51">
        <v>41</v>
      </c>
    </row>
    <row r="63" spans="1:66" ht="9.75" customHeight="1">
      <c r="A63" s="25"/>
    </row>
    <row r="64" spans="1:66" ht="15" customHeight="1">
      <c r="A64" s="35" t="s">
        <v>0</v>
      </c>
      <c r="B64" s="37">
        <f t="shared" ref="B64:AA64" si="3">SUM(B7:B62)</f>
        <v>7740</v>
      </c>
      <c r="C64" s="37">
        <f t="shared" si="3"/>
        <v>7780</v>
      </c>
      <c r="D64" s="37">
        <f t="shared" si="3"/>
        <v>7794</v>
      </c>
      <c r="E64" s="37">
        <f t="shared" si="3"/>
        <v>7822</v>
      </c>
      <c r="F64" s="37">
        <f t="shared" si="3"/>
        <v>7865</v>
      </c>
      <c r="G64" s="37">
        <f t="shared" si="3"/>
        <v>7885</v>
      </c>
      <c r="H64" s="37">
        <f t="shared" si="3"/>
        <v>7922</v>
      </c>
      <c r="I64" s="37">
        <f t="shared" si="3"/>
        <v>7950</v>
      </c>
      <c r="J64" s="37">
        <f t="shared" si="3"/>
        <v>8041</v>
      </c>
      <c r="K64" s="37">
        <f t="shared" si="3"/>
        <v>8076</v>
      </c>
      <c r="L64" s="37">
        <f t="shared" si="3"/>
        <v>8107</v>
      </c>
      <c r="M64" s="37">
        <f t="shared" si="3"/>
        <v>8137</v>
      </c>
      <c r="N64" s="37">
        <f t="shared" si="3"/>
        <v>8137</v>
      </c>
      <c r="O64" s="37">
        <f t="shared" si="3"/>
        <v>8148</v>
      </c>
      <c r="P64" s="37">
        <f t="shared" si="3"/>
        <v>8203</v>
      </c>
      <c r="Q64" s="37">
        <f t="shared" si="3"/>
        <v>8201</v>
      </c>
      <c r="R64" s="37">
        <f t="shared" si="3"/>
        <v>8229</v>
      </c>
      <c r="S64" s="37">
        <f t="shared" si="3"/>
        <v>8244</v>
      </c>
      <c r="T64" s="37">
        <f t="shared" si="3"/>
        <v>8266</v>
      </c>
      <c r="U64" s="37">
        <f t="shared" si="3"/>
        <v>8286</v>
      </c>
      <c r="V64" s="37">
        <f t="shared" si="3"/>
        <v>8335</v>
      </c>
      <c r="W64" s="37">
        <f t="shared" si="3"/>
        <v>8334</v>
      </c>
      <c r="X64" s="37">
        <f t="shared" si="3"/>
        <v>8343</v>
      </c>
      <c r="Y64" s="37">
        <f t="shared" si="3"/>
        <v>8367</v>
      </c>
      <c r="Z64" s="37">
        <f t="shared" si="3"/>
        <v>8379</v>
      </c>
      <c r="AA64" s="37">
        <f t="shared" si="3"/>
        <v>8379</v>
      </c>
      <c r="AB64" s="37">
        <f t="shared" ref="AB64:AT64" si="4">SUM(AB7:AB62)</f>
        <v>8387</v>
      </c>
      <c r="AC64" s="37">
        <f t="shared" si="4"/>
        <v>8392</v>
      </c>
      <c r="AD64" s="37">
        <f t="shared" si="4"/>
        <v>8393</v>
      </c>
      <c r="AE64" s="37">
        <f t="shared" si="4"/>
        <v>8428</v>
      </c>
      <c r="AF64" s="37">
        <f t="shared" si="4"/>
        <v>8437</v>
      </c>
      <c r="AG64" s="37">
        <f t="shared" si="4"/>
        <v>8457</v>
      </c>
      <c r="AH64" s="37">
        <f t="shared" si="4"/>
        <v>8484</v>
      </c>
      <c r="AI64" s="37">
        <f t="shared" si="4"/>
        <v>8567</v>
      </c>
      <c r="AJ64" s="37">
        <f t="shared" si="4"/>
        <v>8656</v>
      </c>
      <c r="AK64" s="37">
        <f t="shared" si="4"/>
        <v>8689</v>
      </c>
      <c r="AL64" s="37">
        <f t="shared" si="4"/>
        <v>8726</v>
      </c>
      <c r="AM64" s="37">
        <f t="shared" si="4"/>
        <v>8729</v>
      </c>
      <c r="AN64" s="37">
        <f t="shared" si="4"/>
        <v>8729</v>
      </c>
      <c r="AO64" s="37">
        <f t="shared" si="4"/>
        <v>8747</v>
      </c>
      <c r="AP64" s="37">
        <f t="shared" si="4"/>
        <v>8808</v>
      </c>
      <c r="AQ64" s="37">
        <f t="shared" si="4"/>
        <v>8791</v>
      </c>
      <c r="AR64" s="37">
        <f t="shared" si="4"/>
        <v>8829</v>
      </c>
      <c r="AS64" s="37">
        <f t="shared" si="4"/>
        <v>8859</v>
      </c>
      <c r="AT64" s="37">
        <f t="shared" si="4"/>
        <v>8892</v>
      </c>
      <c r="AU64" s="37">
        <f>SUM(AU7:AU62)</f>
        <v>8900</v>
      </c>
      <c r="AV64" s="37">
        <f t="shared" ref="AV64:AZ64" si="5">SUM(AV7:AV62)</f>
        <v>8941</v>
      </c>
      <c r="AW64" s="37">
        <f t="shared" si="5"/>
        <v>8990</v>
      </c>
      <c r="AX64" s="37">
        <f t="shared" si="5"/>
        <v>9041</v>
      </c>
      <c r="AY64" s="37">
        <f t="shared" si="5"/>
        <v>9099</v>
      </c>
      <c r="AZ64" s="37">
        <f t="shared" si="5"/>
        <v>9136</v>
      </c>
      <c r="BA64" s="37">
        <f>SUM(BA7:BA62)</f>
        <v>9136</v>
      </c>
      <c r="BB64" s="37">
        <f>SUM(BB7:BB62)</f>
        <v>9141</v>
      </c>
      <c r="BC64" s="37">
        <f t="shared" ref="BC64:BN64" si="6">SUM(BC7:BC62)</f>
        <v>9189</v>
      </c>
      <c r="BD64" s="37">
        <f t="shared" si="6"/>
        <v>9199</v>
      </c>
      <c r="BE64" s="37">
        <f t="shared" si="6"/>
        <v>9326</v>
      </c>
      <c r="BF64" s="37">
        <f t="shared" si="6"/>
        <v>9394</v>
      </c>
      <c r="BG64" s="37">
        <f t="shared" si="6"/>
        <v>9463</v>
      </c>
      <c r="BH64" s="37">
        <f t="shared" si="6"/>
        <v>9497</v>
      </c>
      <c r="BI64" s="37">
        <f t="shared" si="6"/>
        <v>9554</v>
      </c>
      <c r="BJ64" s="37">
        <f t="shared" si="6"/>
        <v>9652</v>
      </c>
      <c r="BK64" s="37">
        <f t="shared" si="6"/>
        <v>9759</v>
      </c>
      <c r="BL64" s="37">
        <f t="shared" si="6"/>
        <v>9809</v>
      </c>
      <c r="BM64" s="37">
        <f t="shared" si="6"/>
        <v>9911</v>
      </c>
      <c r="BN64" s="37">
        <f t="shared" si="6"/>
        <v>9911</v>
      </c>
    </row>
    <row r="66" spans="1:39" ht="15" customHeight="1">
      <c r="N66" s="7"/>
    </row>
    <row r="67" spans="1:39" ht="15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4"/>
    </row>
    <row r="68" spans="1:39" ht="1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64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spans="1:39">
      <c r="A69" s="20"/>
    </row>
    <row r="70" spans="1:39" ht="23.25" customHeight="1">
      <c r="A70" s="38"/>
    </row>
    <row r="71" spans="1:39" ht="23.25" customHeight="1"/>
    <row r="72" spans="1:39" ht="23.25" customHeight="1"/>
    <row r="73" spans="1:39" ht="23.25" customHeight="1"/>
    <row r="74" spans="1:39" ht="23.25" customHeight="1"/>
    <row r="75" spans="1:39" ht="23.25" customHeight="1"/>
    <row r="76" spans="1:39" ht="23.25" customHeight="1"/>
    <row r="77" spans="1:39" ht="41.25" customHeight="1"/>
  </sheetData>
  <dataConsolidate/>
  <mergeCells count="5">
    <mergeCell ref="AO5:BA5"/>
    <mergeCell ref="BB5:BN5"/>
    <mergeCell ref="AB5:AN5"/>
    <mergeCell ref="O5:AA5"/>
    <mergeCell ref="B5:N5"/>
  </mergeCells>
  <phoneticPr fontId="37" type="noConversion"/>
  <pageMargins left="0.15748031496062992" right="0.15748031496062992" top="0.27" bottom="0.74803149606299213" header="0.31496062992125984" footer="0.31496062992125984"/>
  <pageSetup paperSize="14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BN107"/>
  <sheetViews>
    <sheetView showGridLines="0" zoomScale="70" zoomScaleNormal="70" workbookViewId="0"/>
  </sheetViews>
  <sheetFormatPr baseColWidth="10" defaultColWidth="11.42578125" defaultRowHeight="14.25" outlineLevelCol="1"/>
  <cols>
    <col min="1" max="1" width="62.140625" style="2" customWidth="1"/>
    <col min="2" max="3" width="5.5703125" style="2" hidden="1" customWidth="1" outlineLevel="1"/>
    <col min="4" max="4" width="5.85546875" style="2" hidden="1" customWidth="1" outlineLevel="1"/>
    <col min="5" max="5" width="5.5703125" style="2" hidden="1" customWidth="1" outlineLevel="1"/>
    <col min="6" max="6" width="5.85546875" style="2" hidden="1" customWidth="1" outlineLevel="1"/>
    <col min="7" max="7" width="5.5703125" style="2" hidden="1" customWidth="1" outlineLevel="1"/>
    <col min="8" max="8" width="7.5703125" style="2" hidden="1" customWidth="1" outlineLevel="1"/>
    <col min="9" max="9" width="5.7109375" style="2" hidden="1" customWidth="1" outlineLevel="1"/>
    <col min="10" max="10" width="5.5703125" style="2" hidden="1" customWidth="1" outlineLevel="1"/>
    <col min="11" max="11" width="5.7109375" style="2" hidden="1" customWidth="1" outlineLevel="1"/>
    <col min="12" max="12" width="7.5703125" style="2" hidden="1" customWidth="1" outlineLevel="1"/>
    <col min="13" max="13" width="5.5703125" style="2" hidden="1" customWidth="1" outlineLevel="1"/>
    <col min="14" max="14" width="11.140625" style="2" customWidth="1" collapsed="1"/>
    <col min="15" max="16" width="5.5703125" style="2" hidden="1" customWidth="1" outlineLevel="1"/>
    <col min="17" max="17" width="7.5703125" style="2" hidden="1" customWidth="1" outlineLevel="1"/>
    <col min="18" max="18" width="5.5703125" style="2" hidden="1" customWidth="1" outlineLevel="1"/>
    <col min="19" max="19" width="5.85546875" style="2" hidden="1" customWidth="1" outlineLevel="1"/>
    <col min="20" max="21" width="5.5703125" style="2" hidden="1" customWidth="1" outlineLevel="1"/>
    <col min="22" max="22" width="5.7109375" style="2" hidden="1" customWidth="1" outlineLevel="1"/>
    <col min="23" max="25" width="7.5703125" style="2" hidden="1" customWidth="1" outlineLevel="1"/>
    <col min="26" max="26" width="5.5703125" style="2" hidden="1" customWidth="1" outlineLevel="1"/>
    <col min="27" max="27" width="11.28515625" style="2" customWidth="1" collapsed="1"/>
    <col min="28" max="29" width="5.5703125" style="2" hidden="1" customWidth="1" outlineLevel="1"/>
    <col min="30" max="32" width="7.5703125" style="2" hidden="1" customWidth="1" outlineLevel="1"/>
    <col min="33" max="33" width="5.5703125" style="2" hidden="1" customWidth="1" outlineLevel="1"/>
    <col min="34" max="35" width="7.5703125" style="2" hidden="1" customWidth="1" outlineLevel="1"/>
    <col min="36" max="36" width="5.5703125" style="2" hidden="1" customWidth="1" outlineLevel="1"/>
    <col min="37" max="39" width="7.5703125" style="2" hidden="1" customWidth="1" outlineLevel="1"/>
    <col min="40" max="40" width="12" style="2" customWidth="1" collapsed="1"/>
    <col min="41" max="52" width="11.42578125" style="2" hidden="1" customWidth="1" outlineLevel="1"/>
    <col min="53" max="53" width="12.140625" style="2" customWidth="1" collapsed="1"/>
    <col min="54" max="65" width="11.42578125" style="2" hidden="1" customWidth="1" outlineLevel="1"/>
    <col min="66" max="66" width="11.42578125" style="2" collapsed="1"/>
    <col min="67" max="16384" width="11.42578125" style="2"/>
  </cols>
  <sheetData>
    <row r="1" spans="1:66" ht="15" customHeight="1">
      <c r="A1" s="30"/>
    </row>
    <row r="2" spans="1:66" ht="15" customHeight="1"/>
    <row r="3" spans="1:66" ht="15" customHeight="1"/>
    <row r="4" spans="1:66" ht="57" customHeight="1"/>
    <row r="5" spans="1:66" ht="15" customHeight="1">
      <c r="A5" s="80" t="s">
        <v>45</v>
      </c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5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ht="35.25" customHeight="1">
      <c r="A6" s="81"/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92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95</v>
      </c>
    </row>
    <row r="7" spans="1:66" ht="15" customHeight="1">
      <c r="A7" s="43" t="s">
        <v>63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1</v>
      </c>
      <c r="I7" s="44">
        <v>0</v>
      </c>
      <c r="J7" s="44">
        <v>0</v>
      </c>
      <c r="K7" s="44">
        <v>1</v>
      </c>
      <c r="L7" s="44">
        <v>0</v>
      </c>
      <c r="M7" s="44">
        <v>0</v>
      </c>
      <c r="N7" s="51">
        <f>SUM(B7:M7)</f>
        <v>2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1</v>
      </c>
      <c r="Y7" s="50">
        <v>0</v>
      </c>
      <c r="Z7" s="50">
        <v>0</v>
      </c>
      <c r="AA7" s="51">
        <f>SUM(O7:Z7)</f>
        <v>1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1</v>
      </c>
      <c r="AM7" s="50">
        <v>0</v>
      </c>
      <c r="AN7" s="51">
        <f>SUM(AB7:AM7)</f>
        <v>1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1</v>
      </c>
      <c r="AY7" s="50">
        <v>0</v>
      </c>
      <c r="AZ7" s="50">
        <v>0</v>
      </c>
      <c r="BA7" s="51">
        <f t="shared" ref="BA7:BA38" si="0">SUM(AO7:AZ7)</f>
        <v>1</v>
      </c>
      <c r="BB7" s="50">
        <v>1</v>
      </c>
      <c r="BC7" s="50">
        <v>0</v>
      </c>
      <c r="BD7" s="50">
        <v>1</v>
      </c>
      <c r="BE7" s="50">
        <v>6</v>
      </c>
      <c r="BF7" s="50">
        <v>1</v>
      </c>
      <c r="BG7" s="50">
        <v>0</v>
      </c>
      <c r="BH7" s="50">
        <v>0</v>
      </c>
      <c r="BI7" s="50">
        <v>1</v>
      </c>
      <c r="BJ7" s="50">
        <v>0</v>
      </c>
      <c r="BK7" s="50">
        <v>0</v>
      </c>
      <c r="BL7" s="50">
        <v>0</v>
      </c>
      <c r="BM7" s="50">
        <v>0</v>
      </c>
      <c r="BN7" s="51">
        <f>SUM(BB7:BM7)</f>
        <v>10</v>
      </c>
    </row>
    <row r="8" spans="1:66" ht="15" customHeight="1">
      <c r="A8" s="43" t="s">
        <v>18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51">
        <f t="shared" ref="N8:N62" si="1">SUM(B8:M8)</f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1">
        <f t="shared" ref="AA8:AA62" si="2">SUM(O8:Z8)</f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1">
        <f t="shared" ref="AN8:AN62" si="3">SUM(AB8:AM8)</f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1">
        <f t="shared" si="0"/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1">
        <f t="shared" ref="BN8:BN62" si="4">SUM(BB8:BM8)</f>
        <v>0</v>
      </c>
    </row>
    <row r="9" spans="1:66" ht="15" customHeight="1">
      <c r="A9" s="43" t="s">
        <v>19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51">
        <f t="shared" si="1"/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1</v>
      </c>
      <c r="W9" s="50">
        <v>0</v>
      </c>
      <c r="X9" s="50">
        <v>3</v>
      </c>
      <c r="Y9" s="50">
        <v>0</v>
      </c>
      <c r="Z9" s="50">
        <v>1</v>
      </c>
      <c r="AA9" s="51">
        <f t="shared" si="2"/>
        <v>5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1">
        <f t="shared" si="3"/>
        <v>0</v>
      </c>
      <c r="AO9" s="50">
        <v>0</v>
      </c>
      <c r="AP9" s="50">
        <v>0</v>
      </c>
      <c r="AQ9" s="50">
        <v>0</v>
      </c>
      <c r="AR9" s="50">
        <v>2</v>
      </c>
      <c r="AS9" s="50">
        <v>1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1">
        <f t="shared" si="0"/>
        <v>3</v>
      </c>
      <c r="BB9" s="50">
        <v>2</v>
      </c>
      <c r="BC9" s="50">
        <v>3</v>
      </c>
      <c r="BD9" s="50">
        <v>4</v>
      </c>
      <c r="BE9" s="50">
        <v>1</v>
      </c>
      <c r="BF9" s="50">
        <v>6</v>
      </c>
      <c r="BG9" s="50">
        <v>7</v>
      </c>
      <c r="BH9" s="50">
        <v>20</v>
      </c>
      <c r="BI9" s="50">
        <v>14</v>
      </c>
      <c r="BJ9" s="50">
        <v>1</v>
      </c>
      <c r="BK9" s="50">
        <v>0</v>
      </c>
      <c r="BL9" s="50">
        <v>3</v>
      </c>
      <c r="BM9" s="50">
        <v>8</v>
      </c>
      <c r="BN9" s="51">
        <f t="shared" si="4"/>
        <v>69</v>
      </c>
    </row>
    <row r="10" spans="1:66" ht="15" customHeight="1">
      <c r="A10" s="43" t="s">
        <v>20</v>
      </c>
      <c r="B10" s="44">
        <v>6</v>
      </c>
      <c r="C10" s="44">
        <v>2</v>
      </c>
      <c r="D10" s="44">
        <v>5</v>
      </c>
      <c r="E10" s="44">
        <v>1</v>
      </c>
      <c r="F10" s="44">
        <v>9</v>
      </c>
      <c r="G10" s="44">
        <v>4</v>
      </c>
      <c r="H10" s="44">
        <v>3</v>
      </c>
      <c r="I10" s="44">
        <v>7</v>
      </c>
      <c r="J10" s="44">
        <v>7</v>
      </c>
      <c r="K10" s="44">
        <v>7</v>
      </c>
      <c r="L10" s="44">
        <v>17</v>
      </c>
      <c r="M10" s="44">
        <v>6</v>
      </c>
      <c r="N10" s="51">
        <f t="shared" si="1"/>
        <v>74</v>
      </c>
      <c r="O10" s="50">
        <v>10</v>
      </c>
      <c r="P10" s="50">
        <v>12</v>
      </c>
      <c r="Q10" s="50">
        <v>10</v>
      </c>
      <c r="R10" s="50">
        <v>15</v>
      </c>
      <c r="S10" s="50">
        <v>12</v>
      </c>
      <c r="T10" s="50">
        <v>17</v>
      </c>
      <c r="U10" s="50">
        <v>11</v>
      </c>
      <c r="V10" s="50">
        <v>14</v>
      </c>
      <c r="W10" s="50">
        <v>10</v>
      </c>
      <c r="X10" s="50">
        <v>13</v>
      </c>
      <c r="Y10" s="50">
        <v>11</v>
      </c>
      <c r="Z10" s="50">
        <v>12</v>
      </c>
      <c r="AA10" s="51">
        <f t="shared" si="2"/>
        <v>147</v>
      </c>
      <c r="AB10" s="50">
        <v>17</v>
      </c>
      <c r="AC10" s="50">
        <v>10</v>
      </c>
      <c r="AD10" s="50">
        <v>13</v>
      </c>
      <c r="AE10" s="50">
        <v>6</v>
      </c>
      <c r="AF10" s="50">
        <v>20</v>
      </c>
      <c r="AG10" s="50">
        <v>13</v>
      </c>
      <c r="AH10" s="50">
        <v>4</v>
      </c>
      <c r="AI10" s="50">
        <v>32</v>
      </c>
      <c r="AJ10" s="50">
        <v>52</v>
      </c>
      <c r="AK10" s="50">
        <v>11</v>
      </c>
      <c r="AL10" s="50">
        <v>4</v>
      </c>
      <c r="AM10" s="50">
        <v>42</v>
      </c>
      <c r="AN10" s="51">
        <f t="shared" si="3"/>
        <v>224</v>
      </c>
      <c r="AO10" s="50">
        <v>28</v>
      </c>
      <c r="AP10" s="50">
        <v>34</v>
      </c>
      <c r="AQ10" s="50">
        <v>21</v>
      </c>
      <c r="AR10" s="50">
        <v>15</v>
      </c>
      <c r="AS10" s="50">
        <v>54</v>
      </c>
      <c r="AT10" s="50">
        <v>34</v>
      </c>
      <c r="AU10" s="50">
        <v>41</v>
      </c>
      <c r="AV10" s="50">
        <v>47</v>
      </c>
      <c r="AW10" s="50">
        <v>5</v>
      </c>
      <c r="AX10" s="50">
        <v>101</v>
      </c>
      <c r="AY10" s="50">
        <v>45</v>
      </c>
      <c r="AZ10" s="50">
        <v>40</v>
      </c>
      <c r="BA10" s="51">
        <f t="shared" si="0"/>
        <v>465</v>
      </c>
      <c r="BB10" s="50">
        <v>12</v>
      </c>
      <c r="BC10" s="50">
        <v>33</v>
      </c>
      <c r="BD10" s="50">
        <v>50</v>
      </c>
      <c r="BE10" s="50">
        <v>55</v>
      </c>
      <c r="BF10" s="50">
        <v>37</v>
      </c>
      <c r="BG10" s="50">
        <v>40</v>
      </c>
      <c r="BH10" s="50">
        <v>25</v>
      </c>
      <c r="BI10" s="50">
        <v>36</v>
      </c>
      <c r="BJ10" s="50">
        <v>27</v>
      </c>
      <c r="BK10" s="50">
        <v>35</v>
      </c>
      <c r="BL10" s="50">
        <v>27</v>
      </c>
      <c r="BM10" s="50">
        <v>27</v>
      </c>
      <c r="BN10" s="51">
        <f t="shared" si="4"/>
        <v>404</v>
      </c>
    </row>
    <row r="11" spans="1:66" ht="15" customHeight="1">
      <c r="A11" s="43" t="s">
        <v>21</v>
      </c>
      <c r="B11" s="44">
        <v>147</v>
      </c>
      <c r="C11" s="44">
        <v>121</v>
      </c>
      <c r="D11" s="44">
        <v>142</v>
      </c>
      <c r="E11" s="44">
        <v>125</v>
      </c>
      <c r="F11" s="44">
        <v>137</v>
      </c>
      <c r="G11" s="44">
        <v>99</v>
      </c>
      <c r="H11" s="44">
        <v>170</v>
      </c>
      <c r="I11" s="44">
        <v>84</v>
      </c>
      <c r="J11" s="44">
        <v>139</v>
      </c>
      <c r="K11" s="44">
        <v>81</v>
      </c>
      <c r="L11" s="44">
        <v>88</v>
      </c>
      <c r="M11" s="44">
        <v>125</v>
      </c>
      <c r="N11" s="51">
        <f t="shared" si="1"/>
        <v>1458</v>
      </c>
      <c r="O11" s="50">
        <v>22</v>
      </c>
      <c r="P11" s="50">
        <v>131</v>
      </c>
      <c r="Q11" s="50">
        <v>123</v>
      </c>
      <c r="R11" s="50">
        <v>73</v>
      </c>
      <c r="S11" s="50">
        <v>159</v>
      </c>
      <c r="T11" s="50">
        <v>91</v>
      </c>
      <c r="U11" s="50">
        <v>111</v>
      </c>
      <c r="V11" s="50">
        <v>76</v>
      </c>
      <c r="W11" s="50">
        <v>267</v>
      </c>
      <c r="X11" s="50">
        <v>286</v>
      </c>
      <c r="Y11" s="50">
        <v>131</v>
      </c>
      <c r="Z11" s="50">
        <v>81</v>
      </c>
      <c r="AA11" s="51">
        <f t="shared" si="2"/>
        <v>1551</v>
      </c>
      <c r="AB11" s="50">
        <v>95</v>
      </c>
      <c r="AC11" s="50">
        <v>85</v>
      </c>
      <c r="AD11" s="50">
        <v>114</v>
      </c>
      <c r="AE11" s="50">
        <v>92</v>
      </c>
      <c r="AF11" s="50">
        <v>106</v>
      </c>
      <c r="AG11" s="50">
        <v>66</v>
      </c>
      <c r="AH11" s="50">
        <v>83</v>
      </c>
      <c r="AI11" s="50">
        <v>147</v>
      </c>
      <c r="AJ11" s="50">
        <v>38</v>
      </c>
      <c r="AK11" s="50">
        <v>154</v>
      </c>
      <c r="AL11" s="50">
        <v>126</v>
      </c>
      <c r="AM11" s="50">
        <v>19</v>
      </c>
      <c r="AN11" s="51">
        <f t="shared" si="3"/>
        <v>1125</v>
      </c>
      <c r="AO11" s="50">
        <v>136</v>
      </c>
      <c r="AP11" s="50">
        <v>48</v>
      </c>
      <c r="AQ11" s="50">
        <v>10</v>
      </c>
      <c r="AR11" s="50">
        <v>58</v>
      </c>
      <c r="AS11" s="50">
        <v>42</v>
      </c>
      <c r="AT11" s="50">
        <v>31</v>
      </c>
      <c r="AU11" s="50">
        <v>31</v>
      </c>
      <c r="AV11" s="50">
        <v>24</v>
      </c>
      <c r="AW11" s="50">
        <v>10</v>
      </c>
      <c r="AX11" s="50">
        <v>40</v>
      </c>
      <c r="AY11" s="50">
        <v>11</v>
      </c>
      <c r="AZ11" s="50">
        <v>52</v>
      </c>
      <c r="BA11" s="51">
        <f t="shared" si="0"/>
        <v>493</v>
      </c>
      <c r="BB11" s="50">
        <v>10</v>
      </c>
      <c r="BC11" s="50">
        <v>21</v>
      </c>
      <c r="BD11" s="50">
        <v>33</v>
      </c>
      <c r="BE11" s="50">
        <v>30</v>
      </c>
      <c r="BF11" s="50">
        <v>28</v>
      </c>
      <c r="BG11" s="50">
        <v>19</v>
      </c>
      <c r="BH11" s="50">
        <v>29</v>
      </c>
      <c r="BI11" s="50">
        <v>30</v>
      </c>
      <c r="BJ11" s="50">
        <v>13</v>
      </c>
      <c r="BK11" s="50">
        <v>60</v>
      </c>
      <c r="BL11" s="50">
        <v>7</v>
      </c>
      <c r="BM11" s="50">
        <v>47</v>
      </c>
      <c r="BN11" s="51">
        <f t="shared" si="4"/>
        <v>327</v>
      </c>
    </row>
    <row r="12" spans="1:66" ht="15" customHeight="1">
      <c r="A12" s="43" t="s">
        <v>22</v>
      </c>
      <c r="B12" s="44">
        <v>0</v>
      </c>
      <c r="C12" s="44">
        <v>0</v>
      </c>
      <c r="D12" s="44">
        <v>1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51">
        <f t="shared" si="1"/>
        <v>1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1">
        <f t="shared" si="2"/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1">
        <f t="shared" si="3"/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f t="shared" si="0"/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1</v>
      </c>
      <c r="BK12" s="50">
        <v>0</v>
      </c>
      <c r="BL12" s="50">
        <v>0</v>
      </c>
      <c r="BM12" s="50">
        <v>0</v>
      </c>
      <c r="BN12" s="51">
        <f t="shared" si="4"/>
        <v>1</v>
      </c>
    </row>
    <row r="13" spans="1:66" ht="15" customHeight="1">
      <c r="A13" s="43" t="s">
        <v>23</v>
      </c>
      <c r="B13" s="44">
        <v>2</v>
      </c>
      <c r="C13" s="44">
        <v>3</v>
      </c>
      <c r="D13" s="44">
        <v>2</v>
      </c>
      <c r="E13" s="44">
        <v>2</v>
      </c>
      <c r="F13" s="44">
        <v>3</v>
      </c>
      <c r="G13" s="44">
        <v>1</v>
      </c>
      <c r="H13" s="44">
        <v>1</v>
      </c>
      <c r="I13" s="44">
        <v>2</v>
      </c>
      <c r="J13" s="44">
        <v>0</v>
      </c>
      <c r="K13" s="44">
        <v>0</v>
      </c>
      <c r="L13" s="44">
        <v>2</v>
      </c>
      <c r="M13" s="44">
        <v>4</v>
      </c>
      <c r="N13" s="51">
        <f t="shared" si="1"/>
        <v>22</v>
      </c>
      <c r="O13" s="50">
        <v>3</v>
      </c>
      <c r="P13" s="50">
        <v>3</v>
      </c>
      <c r="Q13" s="50">
        <v>2</v>
      </c>
      <c r="R13" s="50">
        <v>1</v>
      </c>
      <c r="S13" s="50">
        <v>4</v>
      </c>
      <c r="T13" s="50">
        <v>2</v>
      </c>
      <c r="U13" s="50">
        <v>3</v>
      </c>
      <c r="V13" s="50">
        <v>1</v>
      </c>
      <c r="W13" s="50">
        <v>4</v>
      </c>
      <c r="X13" s="50">
        <v>3</v>
      </c>
      <c r="Y13" s="50">
        <v>1</v>
      </c>
      <c r="Z13" s="50">
        <v>4</v>
      </c>
      <c r="AA13" s="51">
        <f t="shared" si="2"/>
        <v>31</v>
      </c>
      <c r="AB13" s="50">
        <v>2</v>
      </c>
      <c r="AC13" s="50">
        <v>2</v>
      </c>
      <c r="AD13" s="50">
        <v>5</v>
      </c>
      <c r="AE13" s="50">
        <v>4</v>
      </c>
      <c r="AF13" s="50">
        <v>3</v>
      </c>
      <c r="AG13" s="50">
        <v>0</v>
      </c>
      <c r="AH13" s="50">
        <v>4</v>
      </c>
      <c r="AI13" s="50">
        <v>0</v>
      </c>
      <c r="AJ13" s="50">
        <v>0</v>
      </c>
      <c r="AK13" s="50">
        <v>3</v>
      </c>
      <c r="AL13" s="50">
        <v>1</v>
      </c>
      <c r="AM13" s="50">
        <v>0</v>
      </c>
      <c r="AN13" s="51">
        <f t="shared" si="3"/>
        <v>24</v>
      </c>
      <c r="AO13" s="50">
        <v>1</v>
      </c>
      <c r="AP13" s="50">
        <v>1</v>
      </c>
      <c r="AQ13" s="50">
        <v>0</v>
      </c>
      <c r="AR13" s="50">
        <v>0</v>
      </c>
      <c r="AS13" s="50">
        <v>0</v>
      </c>
      <c r="AT13" s="50">
        <v>4</v>
      </c>
      <c r="AU13" s="50">
        <v>1</v>
      </c>
      <c r="AV13" s="50">
        <v>2</v>
      </c>
      <c r="AW13" s="50">
        <v>1</v>
      </c>
      <c r="AX13" s="50">
        <v>3</v>
      </c>
      <c r="AY13" s="50">
        <v>3</v>
      </c>
      <c r="AZ13" s="50">
        <v>4</v>
      </c>
      <c r="BA13" s="51">
        <f t="shared" si="0"/>
        <v>20</v>
      </c>
      <c r="BB13" s="50">
        <v>0</v>
      </c>
      <c r="BC13" s="50">
        <v>0</v>
      </c>
      <c r="BD13" s="50">
        <v>4</v>
      </c>
      <c r="BE13" s="50">
        <v>0</v>
      </c>
      <c r="BF13" s="50">
        <v>0</v>
      </c>
      <c r="BG13" s="50">
        <v>4</v>
      </c>
      <c r="BH13" s="50">
        <v>0</v>
      </c>
      <c r="BI13" s="50">
        <v>3</v>
      </c>
      <c r="BJ13" s="50">
        <v>4</v>
      </c>
      <c r="BK13" s="50">
        <v>1</v>
      </c>
      <c r="BL13" s="50">
        <v>1</v>
      </c>
      <c r="BM13" s="50">
        <v>4</v>
      </c>
      <c r="BN13" s="51">
        <f t="shared" si="4"/>
        <v>21</v>
      </c>
    </row>
    <row r="14" spans="1:66" ht="15" customHeight="1">
      <c r="A14" s="43" t="s">
        <v>81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51">
        <f t="shared" si="1"/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1">
        <f t="shared" si="2"/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1">
        <f t="shared" si="3"/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1">
        <f t="shared" si="0"/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1">
        <f t="shared" si="4"/>
        <v>0</v>
      </c>
    </row>
    <row r="15" spans="1:66" ht="15" customHeight="1">
      <c r="A15" s="43" t="s">
        <v>82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51">
        <f t="shared" si="1"/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1">
        <f t="shared" si="2"/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1">
        <f t="shared" si="3"/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1">
        <f t="shared" si="0"/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1">
        <f t="shared" si="4"/>
        <v>0</v>
      </c>
    </row>
    <row r="16" spans="1:66" ht="15" customHeight="1">
      <c r="A16" s="43" t="s">
        <v>24</v>
      </c>
      <c r="B16" s="44">
        <v>388</v>
      </c>
      <c r="C16" s="44">
        <v>224</v>
      </c>
      <c r="D16" s="44">
        <v>358</v>
      </c>
      <c r="E16" s="44">
        <v>362</v>
      </c>
      <c r="F16" s="44">
        <v>381</v>
      </c>
      <c r="G16" s="44">
        <v>303</v>
      </c>
      <c r="H16" s="44">
        <v>563</v>
      </c>
      <c r="I16" s="44">
        <v>509</v>
      </c>
      <c r="J16" s="44">
        <v>415</v>
      </c>
      <c r="K16" s="44">
        <v>391</v>
      </c>
      <c r="L16" s="44">
        <v>550</v>
      </c>
      <c r="M16" s="44">
        <v>367</v>
      </c>
      <c r="N16" s="51">
        <f t="shared" si="1"/>
        <v>4811</v>
      </c>
      <c r="O16" s="50">
        <v>318</v>
      </c>
      <c r="P16" s="50">
        <v>305</v>
      </c>
      <c r="Q16" s="50">
        <v>903</v>
      </c>
      <c r="R16" s="50">
        <v>419</v>
      </c>
      <c r="S16" s="50">
        <v>484</v>
      </c>
      <c r="T16" s="50">
        <v>367</v>
      </c>
      <c r="U16" s="50">
        <v>441</v>
      </c>
      <c r="V16" s="50">
        <v>497</v>
      </c>
      <c r="W16" s="50">
        <v>476</v>
      </c>
      <c r="X16" s="50">
        <v>390</v>
      </c>
      <c r="Y16" s="50">
        <v>729</v>
      </c>
      <c r="Z16" s="50">
        <v>552</v>
      </c>
      <c r="AA16" s="51">
        <f t="shared" si="2"/>
        <v>5881</v>
      </c>
      <c r="AB16" s="50">
        <v>431</v>
      </c>
      <c r="AC16" s="50">
        <v>346</v>
      </c>
      <c r="AD16" s="50">
        <v>823</v>
      </c>
      <c r="AE16" s="50">
        <v>607</v>
      </c>
      <c r="AF16" s="50">
        <v>595</v>
      </c>
      <c r="AG16" s="50">
        <v>372</v>
      </c>
      <c r="AH16" s="50">
        <v>897</v>
      </c>
      <c r="AI16" s="50">
        <v>777</v>
      </c>
      <c r="AJ16" s="50">
        <v>502</v>
      </c>
      <c r="AK16" s="50">
        <v>802</v>
      </c>
      <c r="AL16" s="50">
        <v>634</v>
      </c>
      <c r="AM16" s="50">
        <v>890</v>
      </c>
      <c r="AN16" s="51">
        <f t="shared" si="3"/>
        <v>7676</v>
      </c>
      <c r="AO16" s="50">
        <v>749</v>
      </c>
      <c r="AP16" s="50">
        <v>581</v>
      </c>
      <c r="AQ16" s="50">
        <v>687</v>
      </c>
      <c r="AR16" s="50">
        <v>1135</v>
      </c>
      <c r="AS16" s="50">
        <v>782</v>
      </c>
      <c r="AT16" s="50">
        <v>761</v>
      </c>
      <c r="AU16" s="50">
        <v>1212</v>
      </c>
      <c r="AV16" s="50">
        <v>999</v>
      </c>
      <c r="AW16" s="50">
        <v>761</v>
      </c>
      <c r="AX16" s="50">
        <v>1040</v>
      </c>
      <c r="AY16" s="50">
        <v>1009</v>
      </c>
      <c r="AZ16" s="50">
        <v>914</v>
      </c>
      <c r="BA16" s="51">
        <f t="shared" si="0"/>
        <v>10630</v>
      </c>
      <c r="BB16" s="50">
        <v>869</v>
      </c>
      <c r="BC16" s="50">
        <v>828</v>
      </c>
      <c r="BD16" s="50">
        <v>1259</v>
      </c>
      <c r="BE16" s="50">
        <v>1270</v>
      </c>
      <c r="BF16" s="50">
        <v>1584</v>
      </c>
      <c r="BG16" s="50">
        <v>1216</v>
      </c>
      <c r="BH16" s="50">
        <v>1303</v>
      </c>
      <c r="BI16" s="50">
        <v>1227</v>
      </c>
      <c r="BJ16" s="50">
        <v>1303</v>
      </c>
      <c r="BK16" s="50">
        <v>1138</v>
      </c>
      <c r="BL16" s="50">
        <v>1113</v>
      </c>
      <c r="BM16" s="50">
        <v>993</v>
      </c>
      <c r="BN16" s="51">
        <f t="shared" si="4"/>
        <v>14103</v>
      </c>
    </row>
    <row r="17" spans="1:66" ht="15" customHeight="1">
      <c r="A17" s="43" t="s">
        <v>25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51">
        <f t="shared" si="1"/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1">
        <f t="shared" si="2"/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1</v>
      </c>
      <c r="AK17" s="50">
        <v>0</v>
      </c>
      <c r="AL17" s="50">
        <v>0</v>
      </c>
      <c r="AM17" s="50">
        <v>0</v>
      </c>
      <c r="AN17" s="51">
        <f t="shared" si="3"/>
        <v>1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1">
        <f t="shared" si="0"/>
        <v>0</v>
      </c>
      <c r="BB17" s="50">
        <v>0</v>
      </c>
      <c r="BC17" s="50">
        <v>1</v>
      </c>
      <c r="BD17" s="50">
        <v>1</v>
      </c>
      <c r="BE17" s="50">
        <v>0</v>
      </c>
      <c r="BF17" s="50">
        <v>0</v>
      </c>
      <c r="BG17" s="50">
        <v>0</v>
      </c>
      <c r="BH17" s="50">
        <v>1</v>
      </c>
      <c r="BI17" s="50">
        <v>0</v>
      </c>
      <c r="BJ17" s="50">
        <v>1</v>
      </c>
      <c r="BK17" s="50">
        <v>1</v>
      </c>
      <c r="BL17" s="50">
        <v>0</v>
      </c>
      <c r="BM17" s="50">
        <v>0</v>
      </c>
      <c r="BN17" s="51">
        <f t="shared" si="4"/>
        <v>5</v>
      </c>
    </row>
    <row r="18" spans="1:66" ht="15" customHeight="1">
      <c r="A18" s="43" t="s">
        <v>26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51">
        <f t="shared" si="1"/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1">
        <f t="shared" si="2"/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1">
        <f t="shared" si="3"/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1">
        <f t="shared" si="0"/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1">
        <f t="shared" si="4"/>
        <v>0</v>
      </c>
    </row>
    <row r="19" spans="1:66" ht="15" customHeight="1">
      <c r="A19" s="43" t="s">
        <v>44</v>
      </c>
      <c r="B19" s="44">
        <v>0</v>
      </c>
      <c r="C19" s="44">
        <v>89</v>
      </c>
      <c r="D19" s="44">
        <v>148</v>
      </c>
      <c r="E19" s="44">
        <v>33</v>
      </c>
      <c r="F19" s="44">
        <v>114</v>
      </c>
      <c r="G19" s="44">
        <v>74</v>
      </c>
      <c r="H19" s="44">
        <v>117</v>
      </c>
      <c r="I19" s="44">
        <v>53</v>
      </c>
      <c r="J19" s="44">
        <v>56</v>
      </c>
      <c r="K19" s="44">
        <v>6</v>
      </c>
      <c r="L19" s="44">
        <v>53</v>
      </c>
      <c r="M19" s="44">
        <v>47</v>
      </c>
      <c r="N19" s="51">
        <f t="shared" si="1"/>
        <v>790</v>
      </c>
      <c r="O19" s="50">
        <v>149</v>
      </c>
      <c r="P19" s="50">
        <v>52</v>
      </c>
      <c r="Q19" s="50">
        <v>247</v>
      </c>
      <c r="R19" s="50">
        <v>59</v>
      </c>
      <c r="S19" s="50">
        <v>55</v>
      </c>
      <c r="T19" s="50">
        <v>105</v>
      </c>
      <c r="U19" s="50">
        <v>118</v>
      </c>
      <c r="V19" s="50">
        <v>34</v>
      </c>
      <c r="W19" s="50">
        <v>53</v>
      </c>
      <c r="X19" s="50">
        <v>37</v>
      </c>
      <c r="Y19" s="50">
        <v>30</v>
      </c>
      <c r="Z19" s="50">
        <v>40</v>
      </c>
      <c r="AA19" s="51">
        <f t="shared" si="2"/>
        <v>979</v>
      </c>
      <c r="AB19" s="50">
        <v>47</v>
      </c>
      <c r="AC19" s="50">
        <v>40</v>
      </c>
      <c r="AD19" s="50">
        <v>39</v>
      </c>
      <c r="AE19" s="50">
        <v>26</v>
      </c>
      <c r="AF19" s="50">
        <v>56</v>
      </c>
      <c r="AG19" s="50">
        <v>56</v>
      </c>
      <c r="AH19" s="50">
        <v>22</v>
      </c>
      <c r="AI19" s="50">
        <v>50</v>
      </c>
      <c r="AJ19" s="50">
        <v>41</v>
      </c>
      <c r="AK19" s="50">
        <v>50</v>
      </c>
      <c r="AL19" s="50">
        <v>27</v>
      </c>
      <c r="AM19" s="50">
        <v>85</v>
      </c>
      <c r="AN19" s="51">
        <f t="shared" si="3"/>
        <v>539</v>
      </c>
      <c r="AO19" s="50">
        <v>57</v>
      </c>
      <c r="AP19" s="50">
        <v>60</v>
      </c>
      <c r="AQ19" s="50">
        <v>63</v>
      </c>
      <c r="AR19" s="50">
        <v>63</v>
      </c>
      <c r="AS19" s="50">
        <v>69</v>
      </c>
      <c r="AT19" s="50">
        <v>61</v>
      </c>
      <c r="AU19" s="50">
        <v>24</v>
      </c>
      <c r="AV19" s="50">
        <v>122</v>
      </c>
      <c r="AW19" s="50">
        <v>54</v>
      </c>
      <c r="AX19" s="50">
        <v>55</v>
      </c>
      <c r="AY19" s="50">
        <v>136</v>
      </c>
      <c r="AZ19" s="50">
        <v>121</v>
      </c>
      <c r="BA19" s="51">
        <f t="shared" si="0"/>
        <v>885</v>
      </c>
      <c r="BB19" s="50">
        <v>113</v>
      </c>
      <c r="BC19" s="50">
        <v>112</v>
      </c>
      <c r="BD19" s="50">
        <v>69</v>
      </c>
      <c r="BE19" s="50">
        <v>82</v>
      </c>
      <c r="BF19" s="50">
        <v>49</v>
      </c>
      <c r="BG19" s="50">
        <v>150</v>
      </c>
      <c r="BH19" s="50">
        <v>87</v>
      </c>
      <c r="BI19" s="50">
        <v>57</v>
      </c>
      <c r="BJ19" s="50">
        <v>65</v>
      </c>
      <c r="BK19" s="50">
        <v>55</v>
      </c>
      <c r="BL19" s="50">
        <v>35</v>
      </c>
      <c r="BM19" s="50">
        <v>108</v>
      </c>
      <c r="BN19" s="51">
        <f t="shared" si="4"/>
        <v>982</v>
      </c>
    </row>
    <row r="20" spans="1:66" ht="15" customHeight="1">
      <c r="A20" s="43" t="s">
        <v>52</v>
      </c>
      <c r="B20" s="44">
        <v>5</v>
      </c>
      <c r="C20" s="44">
        <v>11</v>
      </c>
      <c r="D20" s="44">
        <v>6</v>
      </c>
      <c r="E20" s="44">
        <v>5</v>
      </c>
      <c r="F20" s="44">
        <v>5</v>
      </c>
      <c r="G20" s="44">
        <v>1</v>
      </c>
      <c r="H20" s="44">
        <v>9</v>
      </c>
      <c r="I20" s="44">
        <v>6</v>
      </c>
      <c r="J20" s="44">
        <v>9</v>
      </c>
      <c r="K20" s="44">
        <v>13</v>
      </c>
      <c r="L20" s="44">
        <v>7</v>
      </c>
      <c r="M20" s="44">
        <v>11</v>
      </c>
      <c r="N20" s="51">
        <f t="shared" si="1"/>
        <v>88</v>
      </c>
      <c r="O20" s="50">
        <v>5</v>
      </c>
      <c r="P20" s="50">
        <v>6</v>
      </c>
      <c r="Q20" s="50">
        <v>9</v>
      </c>
      <c r="R20" s="50">
        <v>15</v>
      </c>
      <c r="S20" s="50">
        <v>7</v>
      </c>
      <c r="T20" s="50">
        <v>7</v>
      </c>
      <c r="U20" s="50">
        <v>8</v>
      </c>
      <c r="V20" s="50">
        <v>1</v>
      </c>
      <c r="W20" s="50">
        <v>5</v>
      </c>
      <c r="X20" s="50">
        <v>13</v>
      </c>
      <c r="Y20" s="50">
        <v>25</v>
      </c>
      <c r="Z20" s="50">
        <v>3</v>
      </c>
      <c r="AA20" s="51">
        <f t="shared" si="2"/>
        <v>104</v>
      </c>
      <c r="AB20" s="50">
        <v>32</v>
      </c>
      <c r="AC20" s="50">
        <v>7</v>
      </c>
      <c r="AD20" s="50">
        <v>13</v>
      </c>
      <c r="AE20" s="50">
        <v>33</v>
      </c>
      <c r="AF20" s="50">
        <v>32</v>
      </c>
      <c r="AG20" s="50">
        <v>30</v>
      </c>
      <c r="AH20" s="50">
        <v>21</v>
      </c>
      <c r="AI20" s="50">
        <v>28</v>
      </c>
      <c r="AJ20" s="50">
        <v>30</v>
      </c>
      <c r="AK20" s="50">
        <v>17</v>
      </c>
      <c r="AL20" s="50">
        <v>3</v>
      </c>
      <c r="AM20" s="50">
        <v>33</v>
      </c>
      <c r="AN20" s="51">
        <f t="shared" si="3"/>
        <v>279</v>
      </c>
      <c r="AO20" s="50">
        <v>18</v>
      </c>
      <c r="AP20" s="50">
        <v>15</v>
      </c>
      <c r="AQ20" s="50">
        <v>2</v>
      </c>
      <c r="AR20" s="50">
        <v>4</v>
      </c>
      <c r="AS20" s="50">
        <v>4</v>
      </c>
      <c r="AT20" s="50">
        <v>1</v>
      </c>
      <c r="AU20" s="50">
        <v>10</v>
      </c>
      <c r="AV20" s="50">
        <v>5</v>
      </c>
      <c r="AW20" s="50">
        <v>24</v>
      </c>
      <c r="AX20" s="50">
        <v>38</v>
      </c>
      <c r="AY20" s="50">
        <v>21</v>
      </c>
      <c r="AZ20" s="50">
        <v>10</v>
      </c>
      <c r="BA20" s="51">
        <f t="shared" si="0"/>
        <v>152</v>
      </c>
      <c r="BB20" s="50">
        <v>20</v>
      </c>
      <c r="BC20" s="50">
        <v>11</v>
      </c>
      <c r="BD20" s="50">
        <v>6</v>
      </c>
      <c r="BE20" s="50">
        <v>26</v>
      </c>
      <c r="BF20" s="50">
        <v>24</v>
      </c>
      <c r="BG20" s="50">
        <v>7</v>
      </c>
      <c r="BH20" s="50">
        <v>22</v>
      </c>
      <c r="BI20" s="50">
        <v>9</v>
      </c>
      <c r="BJ20" s="50">
        <v>9</v>
      </c>
      <c r="BK20" s="50">
        <v>20</v>
      </c>
      <c r="BL20" s="50">
        <v>10</v>
      </c>
      <c r="BM20" s="50">
        <v>15</v>
      </c>
      <c r="BN20" s="51">
        <f t="shared" si="4"/>
        <v>179</v>
      </c>
    </row>
    <row r="21" spans="1:66" ht="15" customHeight="1">
      <c r="A21" s="43" t="s">
        <v>27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2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1">
        <f t="shared" si="1"/>
        <v>2</v>
      </c>
      <c r="O21" s="50">
        <v>0</v>
      </c>
      <c r="P21" s="50">
        <v>0</v>
      </c>
      <c r="Q21" s="50">
        <v>1</v>
      </c>
      <c r="R21" s="50">
        <v>0</v>
      </c>
      <c r="S21" s="50">
        <v>0</v>
      </c>
      <c r="T21" s="50">
        <v>0</v>
      </c>
      <c r="U21" s="50">
        <v>1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1">
        <f t="shared" si="2"/>
        <v>2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1">
        <f t="shared" si="3"/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1</v>
      </c>
      <c r="AV21" s="50">
        <v>0</v>
      </c>
      <c r="AW21" s="50">
        <v>0</v>
      </c>
      <c r="AX21" s="50">
        <v>1</v>
      </c>
      <c r="AY21" s="50">
        <v>0</v>
      </c>
      <c r="AZ21" s="50">
        <v>1</v>
      </c>
      <c r="BA21" s="51">
        <f t="shared" si="0"/>
        <v>3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1</v>
      </c>
      <c r="BI21" s="50">
        <v>0</v>
      </c>
      <c r="BJ21" s="50">
        <v>1</v>
      </c>
      <c r="BK21" s="50">
        <v>1</v>
      </c>
      <c r="BL21" s="50">
        <v>0</v>
      </c>
      <c r="BM21" s="50">
        <v>0</v>
      </c>
      <c r="BN21" s="51">
        <f t="shared" si="4"/>
        <v>3</v>
      </c>
    </row>
    <row r="22" spans="1:66" ht="15" customHeight="1">
      <c r="A22" s="43" t="s">
        <v>53</v>
      </c>
      <c r="B22" s="44">
        <v>15</v>
      </c>
      <c r="C22" s="44">
        <v>7</v>
      </c>
      <c r="D22" s="44">
        <v>12</v>
      </c>
      <c r="E22" s="44">
        <v>1</v>
      </c>
      <c r="F22" s="44">
        <v>4</v>
      </c>
      <c r="G22" s="44">
        <v>0</v>
      </c>
      <c r="H22" s="44">
        <v>0</v>
      </c>
      <c r="I22" s="44">
        <v>4</v>
      </c>
      <c r="J22" s="44">
        <v>10</v>
      </c>
      <c r="K22" s="44">
        <v>4</v>
      </c>
      <c r="L22" s="44">
        <v>17</v>
      </c>
      <c r="M22" s="44">
        <v>42</v>
      </c>
      <c r="N22" s="51">
        <f t="shared" si="1"/>
        <v>116</v>
      </c>
      <c r="O22" s="50">
        <v>11</v>
      </c>
      <c r="P22" s="50">
        <v>7</v>
      </c>
      <c r="Q22" s="50">
        <v>18</v>
      </c>
      <c r="R22" s="50">
        <v>33</v>
      </c>
      <c r="S22" s="50">
        <v>22</v>
      </c>
      <c r="T22" s="50">
        <v>24</v>
      </c>
      <c r="U22" s="50">
        <v>30</v>
      </c>
      <c r="V22" s="50">
        <v>13</v>
      </c>
      <c r="W22" s="50">
        <v>5</v>
      </c>
      <c r="X22" s="50">
        <v>11</v>
      </c>
      <c r="Y22" s="50">
        <v>31</v>
      </c>
      <c r="Z22" s="50">
        <v>24</v>
      </c>
      <c r="AA22" s="51">
        <f t="shared" si="2"/>
        <v>229</v>
      </c>
      <c r="AB22" s="50">
        <v>12</v>
      </c>
      <c r="AC22" s="50">
        <v>14</v>
      </c>
      <c r="AD22" s="50">
        <v>23</v>
      </c>
      <c r="AE22" s="50">
        <v>20</v>
      </c>
      <c r="AF22" s="50">
        <v>22</v>
      </c>
      <c r="AG22" s="50">
        <v>10</v>
      </c>
      <c r="AH22" s="50">
        <v>12</v>
      </c>
      <c r="AI22" s="50">
        <v>19</v>
      </c>
      <c r="AJ22" s="50">
        <v>2</v>
      </c>
      <c r="AK22" s="50">
        <v>12</v>
      </c>
      <c r="AL22" s="50">
        <v>4</v>
      </c>
      <c r="AM22" s="50">
        <v>3</v>
      </c>
      <c r="AN22" s="51">
        <f t="shared" si="3"/>
        <v>153</v>
      </c>
      <c r="AO22" s="50">
        <v>30</v>
      </c>
      <c r="AP22" s="50">
        <v>21</v>
      </c>
      <c r="AQ22" s="50">
        <v>49</v>
      </c>
      <c r="AR22" s="50">
        <v>53</v>
      </c>
      <c r="AS22" s="50">
        <v>28</v>
      </c>
      <c r="AT22" s="50">
        <v>17</v>
      </c>
      <c r="AU22" s="50">
        <v>14</v>
      </c>
      <c r="AV22" s="50">
        <v>27</v>
      </c>
      <c r="AW22" s="50">
        <v>10</v>
      </c>
      <c r="AX22" s="50">
        <v>27</v>
      </c>
      <c r="AY22" s="50">
        <v>30</v>
      </c>
      <c r="AZ22" s="50">
        <v>16</v>
      </c>
      <c r="BA22" s="51">
        <f t="shared" si="0"/>
        <v>322</v>
      </c>
      <c r="BB22" s="50">
        <v>3</v>
      </c>
      <c r="BC22" s="50">
        <v>29</v>
      </c>
      <c r="BD22" s="50">
        <v>36</v>
      </c>
      <c r="BE22" s="50">
        <v>15</v>
      </c>
      <c r="BF22" s="50">
        <v>9</v>
      </c>
      <c r="BG22" s="50">
        <v>20</v>
      </c>
      <c r="BH22" s="50">
        <v>44</v>
      </c>
      <c r="BI22" s="50">
        <v>12</v>
      </c>
      <c r="BJ22" s="50">
        <v>19</v>
      </c>
      <c r="BK22" s="50">
        <v>38</v>
      </c>
      <c r="BL22" s="50">
        <v>25</v>
      </c>
      <c r="BM22" s="50">
        <v>35</v>
      </c>
      <c r="BN22" s="51">
        <f t="shared" si="4"/>
        <v>285</v>
      </c>
    </row>
    <row r="23" spans="1:66" ht="15" customHeight="1">
      <c r="A23" s="43" t="s">
        <v>57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1">
        <f t="shared" si="1"/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1">
        <f t="shared" si="2"/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1">
        <f t="shared" si="3"/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1">
        <f t="shared" si="0"/>
        <v>0</v>
      </c>
      <c r="BB23" s="50">
        <v>0</v>
      </c>
      <c r="BC23" s="50">
        <v>0</v>
      </c>
      <c r="BD23" s="50">
        <v>0</v>
      </c>
      <c r="BE23" s="50">
        <v>0</v>
      </c>
      <c r="BF23" s="50">
        <v>0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0</v>
      </c>
      <c r="BM23" s="50">
        <v>0</v>
      </c>
      <c r="BN23" s="51">
        <f t="shared" si="4"/>
        <v>0</v>
      </c>
    </row>
    <row r="24" spans="1:66" ht="15" customHeight="1">
      <c r="A24" s="43" t="s">
        <v>83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1">
        <f t="shared" si="1"/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51">
        <f t="shared" si="2"/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51">
        <f t="shared" si="3"/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1">
        <f t="shared" si="0"/>
        <v>0</v>
      </c>
      <c r="BB24" s="50">
        <v>0</v>
      </c>
      <c r="BC24" s="50">
        <v>0</v>
      </c>
      <c r="BD24" s="50">
        <v>0</v>
      </c>
      <c r="BE24" s="50">
        <v>0</v>
      </c>
      <c r="BF24" s="50">
        <v>0</v>
      </c>
      <c r="BG24" s="50">
        <v>0</v>
      </c>
      <c r="BH24" s="50">
        <v>0</v>
      </c>
      <c r="BI24" s="50">
        <v>0</v>
      </c>
      <c r="BJ24" s="50">
        <v>0</v>
      </c>
      <c r="BK24" s="50">
        <v>0</v>
      </c>
      <c r="BL24" s="50">
        <v>0</v>
      </c>
      <c r="BM24" s="50">
        <v>0</v>
      </c>
      <c r="BN24" s="51">
        <f t="shared" si="4"/>
        <v>0</v>
      </c>
    </row>
    <row r="25" spans="1:66" ht="15" customHeight="1">
      <c r="A25" s="43" t="s">
        <v>84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51">
        <f t="shared" si="1"/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51">
        <f t="shared" si="2"/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51">
        <f t="shared" si="3"/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1">
        <f t="shared" si="0"/>
        <v>0</v>
      </c>
      <c r="BB25" s="50">
        <v>0</v>
      </c>
      <c r="BC25" s="50">
        <v>0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0</v>
      </c>
      <c r="BK25" s="50">
        <v>0</v>
      </c>
      <c r="BL25" s="50">
        <v>0</v>
      </c>
      <c r="BM25" s="50">
        <v>0</v>
      </c>
      <c r="BN25" s="51">
        <f t="shared" si="4"/>
        <v>0</v>
      </c>
    </row>
    <row r="26" spans="1:66" ht="15" customHeight="1">
      <c r="A26" s="43" t="s">
        <v>85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51">
        <f t="shared" si="1"/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51">
        <f t="shared" si="2"/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51">
        <f t="shared" si="3"/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1">
        <f t="shared" si="0"/>
        <v>0</v>
      </c>
      <c r="BB26" s="50">
        <v>0</v>
      </c>
      <c r="BC26" s="50">
        <v>0</v>
      </c>
      <c r="BD26" s="50">
        <v>0</v>
      </c>
      <c r="BE26" s="50">
        <v>0</v>
      </c>
      <c r="BF26" s="50">
        <v>0</v>
      </c>
      <c r="BG26" s="50">
        <v>0</v>
      </c>
      <c r="BH26" s="50">
        <v>0</v>
      </c>
      <c r="BI26" s="50">
        <v>0</v>
      </c>
      <c r="BJ26" s="50">
        <v>0</v>
      </c>
      <c r="BK26" s="50">
        <v>0</v>
      </c>
      <c r="BL26" s="50">
        <v>0</v>
      </c>
      <c r="BM26" s="50">
        <v>0</v>
      </c>
      <c r="BN26" s="51">
        <f t="shared" si="4"/>
        <v>0</v>
      </c>
    </row>
    <row r="27" spans="1:66" ht="15" customHeight="1">
      <c r="A27" s="43" t="s">
        <v>77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1">
        <f t="shared" si="1"/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1">
        <f t="shared" si="2"/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1">
        <f t="shared" si="3"/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1">
        <f t="shared" si="0"/>
        <v>0</v>
      </c>
      <c r="BB27" s="50">
        <v>0</v>
      </c>
      <c r="BC27" s="50">
        <v>0</v>
      </c>
      <c r="BD27" s="50">
        <v>0</v>
      </c>
      <c r="BE27" s="50">
        <v>0</v>
      </c>
      <c r="BF27" s="50">
        <v>0</v>
      </c>
      <c r="BG27" s="50">
        <v>0</v>
      </c>
      <c r="BH27" s="50">
        <v>0</v>
      </c>
      <c r="BI27" s="50">
        <v>3</v>
      </c>
      <c r="BJ27" s="50">
        <v>3</v>
      </c>
      <c r="BK27" s="50">
        <v>0</v>
      </c>
      <c r="BL27" s="50">
        <v>1</v>
      </c>
      <c r="BM27" s="50">
        <v>1</v>
      </c>
      <c r="BN27" s="51">
        <f t="shared" si="4"/>
        <v>8</v>
      </c>
    </row>
    <row r="28" spans="1:66" ht="15" customHeight="1">
      <c r="A28" s="43" t="s">
        <v>79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1">
        <f t="shared" si="1"/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1">
        <f t="shared" si="2"/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1">
        <f t="shared" si="3"/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1</v>
      </c>
      <c r="AX28" s="50">
        <v>0</v>
      </c>
      <c r="AY28" s="50">
        <v>0</v>
      </c>
      <c r="AZ28" s="50">
        <v>1</v>
      </c>
      <c r="BA28" s="51">
        <f t="shared" si="0"/>
        <v>2</v>
      </c>
      <c r="BB28" s="50">
        <v>1</v>
      </c>
      <c r="BC28" s="50">
        <v>1</v>
      </c>
      <c r="BD28" s="50">
        <v>0</v>
      </c>
      <c r="BE28" s="50">
        <v>0</v>
      </c>
      <c r="BF28" s="50">
        <v>6</v>
      </c>
      <c r="BG28" s="50">
        <v>2</v>
      </c>
      <c r="BH28" s="50">
        <v>13</v>
      </c>
      <c r="BI28" s="50">
        <v>0</v>
      </c>
      <c r="BJ28" s="50">
        <v>0</v>
      </c>
      <c r="BK28" s="50">
        <v>27</v>
      </c>
      <c r="BL28" s="50">
        <v>14</v>
      </c>
      <c r="BM28" s="50">
        <v>16</v>
      </c>
      <c r="BN28" s="51">
        <f t="shared" si="4"/>
        <v>80</v>
      </c>
    </row>
    <row r="29" spans="1:66" ht="15" customHeight="1">
      <c r="A29" s="43" t="s">
        <v>28</v>
      </c>
      <c r="B29" s="44">
        <v>17</v>
      </c>
      <c r="C29" s="44">
        <v>0</v>
      </c>
      <c r="D29" s="44">
        <v>17</v>
      </c>
      <c r="E29" s="44">
        <v>14</v>
      </c>
      <c r="F29" s="44">
        <v>9</v>
      </c>
      <c r="G29" s="44">
        <v>3</v>
      </c>
      <c r="H29" s="44">
        <v>1</v>
      </c>
      <c r="I29" s="44">
        <v>30</v>
      </c>
      <c r="J29" s="44">
        <v>3</v>
      </c>
      <c r="K29" s="44">
        <v>9</v>
      </c>
      <c r="L29" s="44">
        <v>4</v>
      </c>
      <c r="M29" s="44">
        <v>18</v>
      </c>
      <c r="N29" s="51">
        <f t="shared" si="1"/>
        <v>125</v>
      </c>
      <c r="O29" s="50">
        <v>8</v>
      </c>
      <c r="P29" s="50">
        <v>8</v>
      </c>
      <c r="Q29" s="50">
        <v>8</v>
      </c>
      <c r="R29" s="50">
        <v>26</v>
      </c>
      <c r="S29" s="50">
        <v>22</v>
      </c>
      <c r="T29" s="50">
        <v>12</v>
      </c>
      <c r="U29" s="50">
        <v>24</v>
      </c>
      <c r="V29" s="50">
        <v>5</v>
      </c>
      <c r="W29" s="50">
        <v>13</v>
      </c>
      <c r="X29" s="50">
        <v>8</v>
      </c>
      <c r="Y29" s="50">
        <v>5</v>
      </c>
      <c r="Z29" s="50">
        <v>4</v>
      </c>
      <c r="AA29" s="51">
        <f t="shared" si="2"/>
        <v>143</v>
      </c>
      <c r="AB29" s="50">
        <v>9</v>
      </c>
      <c r="AC29" s="50">
        <v>10</v>
      </c>
      <c r="AD29" s="50">
        <v>8</v>
      </c>
      <c r="AE29" s="50">
        <v>10</v>
      </c>
      <c r="AF29" s="50">
        <v>3</v>
      </c>
      <c r="AG29" s="50">
        <v>0</v>
      </c>
      <c r="AH29" s="50">
        <v>10</v>
      </c>
      <c r="AI29" s="50">
        <v>1</v>
      </c>
      <c r="AJ29" s="50">
        <v>5</v>
      </c>
      <c r="AK29" s="50">
        <v>0</v>
      </c>
      <c r="AL29" s="50">
        <v>4</v>
      </c>
      <c r="AM29" s="50">
        <v>7</v>
      </c>
      <c r="AN29" s="51">
        <f t="shared" si="3"/>
        <v>67</v>
      </c>
      <c r="AO29" s="50">
        <v>1</v>
      </c>
      <c r="AP29" s="50">
        <v>5</v>
      </c>
      <c r="AQ29" s="50">
        <v>1</v>
      </c>
      <c r="AR29" s="50">
        <v>0</v>
      </c>
      <c r="AS29" s="50">
        <v>3</v>
      </c>
      <c r="AT29" s="50">
        <v>1</v>
      </c>
      <c r="AU29" s="50">
        <v>12</v>
      </c>
      <c r="AV29" s="50">
        <v>6</v>
      </c>
      <c r="AW29" s="50">
        <v>16</v>
      </c>
      <c r="AX29" s="50">
        <v>4</v>
      </c>
      <c r="AY29" s="50">
        <v>12</v>
      </c>
      <c r="AZ29" s="50">
        <v>2</v>
      </c>
      <c r="BA29" s="51">
        <f t="shared" si="0"/>
        <v>63</v>
      </c>
      <c r="BB29" s="50">
        <v>5</v>
      </c>
      <c r="BC29" s="50">
        <v>0</v>
      </c>
      <c r="BD29" s="50">
        <v>5</v>
      </c>
      <c r="BE29" s="50">
        <v>6</v>
      </c>
      <c r="BF29" s="50">
        <v>6</v>
      </c>
      <c r="BG29" s="50">
        <v>3</v>
      </c>
      <c r="BH29" s="50">
        <v>2</v>
      </c>
      <c r="BI29" s="50">
        <v>2</v>
      </c>
      <c r="BJ29" s="50">
        <v>6</v>
      </c>
      <c r="BK29" s="50">
        <v>3</v>
      </c>
      <c r="BL29" s="50">
        <v>1</v>
      </c>
      <c r="BM29" s="50">
        <v>1</v>
      </c>
      <c r="BN29" s="51">
        <f t="shared" si="4"/>
        <v>40</v>
      </c>
    </row>
    <row r="30" spans="1:66" ht="15" customHeight="1">
      <c r="A30" s="43" t="s">
        <v>29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8</v>
      </c>
      <c r="I30" s="44">
        <v>1</v>
      </c>
      <c r="J30" s="44">
        <v>1</v>
      </c>
      <c r="K30" s="44">
        <v>0</v>
      </c>
      <c r="L30" s="44">
        <v>0</v>
      </c>
      <c r="M30" s="44">
        <v>3</v>
      </c>
      <c r="N30" s="51">
        <f t="shared" si="1"/>
        <v>13</v>
      </c>
      <c r="O30" s="50">
        <v>3</v>
      </c>
      <c r="P30" s="50">
        <v>5</v>
      </c>
      <c r="Q30" s="50">
        <v>0</v>
      </c>
      <c r="R30" s="50">
        <v>1</v>
      </c>
      <c r="S30" s="50">
        <v>1</v>
      </c>
      <c r="T30" s="50">
        <v>0</v>
      </c>
      <c r="U30" s="50">
        <v>2</v>
      </c>
      <c r="V30" s="50">
        <v>0</v>
      </c>
      <c r="W30" s="50">
        <v>0</v>
      </c>
      <c r="X30" s="50">
        <v>1</v>
      </c>
      <c r="Y30" s="50">
        <v>0</v>
      </c>
      <c r="Z30" s="50">
        <v>2</v>
      </c>
      <c r="AA30" s="51">
        <f t="shared" si="2"/>
        <v>15</v>
      </c>
      <c r="AB30" s="50">
        <v>0</v>
      </c>
      <c r="AC30" s="50">
        <v>0</v>
      </c>
      <c r="AD30" s="50">
        <v>6</v>
      </c>
      <c r="AE30" s="50">
        <v>1</v>
      </c>
      <c r="AF30" s="50">
        <v>0</v>
      </c>
      <c r="AG30" s="50">
        <v>1</v>
      </c>
      <c r="AH30" s="50">
        <v>1</v>
      </c>
      <c r="AI30" s="50">
        <v>1</v>
      </c>
      <c r="AJ30" s="50">
        <v>1</v>
      </c>
      <c r="AK30" s="50">
        <v>7</v>
      </c>
      <c r="AL30" s="50">
        <v>4</v>
      </c>
      <c r="AM30" s="50">
        <v>6</v>
      </c>
      <c r="AN30" s="51">
        <f t="shared" si="3"/>
        <v>28</v>
      </c>
      <c r="AO30" s="50">
        <v>5</v>
      </c>
      <c r="AP30" s="50">
        <v>0</v>
      </c>
      <c r="AQ30" s="50">
        <v>2</v>
      </c>
      <c r="AR30" s="50">
        <v>8</v>
      </c>
      <c r="AS30" s="50">
        <v>6</v>
      </c>
      <c r="AT30" s="50">
        <v>7</v>
      </c>
      <c r="AU30" s="50">
        <v>10</v>
      </c>
      <c r="AV30" s="50">
        <v>8</v>
      </c>
      <c r="AW30" s="50">
        <v>11</v>
      </c>
      <c r="AX30" s="50">
        <v>8</v>
      </c>
      <c r="AY30" s="50">
        <v>2</v>
      </c>
      <c r="AZ30" s="50">
        <v>10</v>
      </c>
      <c r="BA30" s="51">
        <f t="shared" si="0"/>
        <v>77</v>
      </c>
      <c r="BB30" s="50">
        <v>1</v>
      </c>
      <c r="BC30" s="50">
        <v>0</v>
      </c>
      <c r="BD30" s="50">
        <v>0</v>
      </c>
      <c r="BE30" s="50">
        <v>2</v>
      </c>
      <c r="BF30" s="50">
        <v>1</v>
      </c>
      <c r="BG30" s="50">
        <v>4</v>
      </c>
      <c r="BH30" s="50">
        <v>2</v>
      </c>
      <c r="BI30" s="50">
        <v>4</v>
      </c>
      <c r="BJ30" s="50">
        <v>0</v>
      </c>
      <c r="BK30" s="50">
        <v>5</v>
      </c>
      <c r="BL30" s="50">
        <v>9</v>
      </c>
      <c r="BM30" s="50">
        <v>11</v>
      </c>
      <c r="BN30" s="51">
        <f t="shared" si="4"/>
        <v>39</v>
      </c>
    </row>
    <row r="31" spans="1:66" ht="15" customHeight="1">
      <c r="A31" s="43" t="s">
        <v>30</v>
      </c>
      <c r="B31" s="44">
        <v>9</v>
      </c>
      <c r="C31" s="44">
        <v>6</v>
      </c>
      <c r="D31" s="44">
        <v>6</v>
      </c>
      <c r="E31" s="44">
        <v>15</v>
      </c>
      <c r="F31" s="44">
        <v>13</v>
      </c>
      <c r="G31" s="44">
        <v>11</v>
      </c>
      <c r="H31" s="44">
        <v>13</v>
      </c>
      <c r="I31" s="44">
        <v>14</v>
      </c>
      <c r="J31" s="44">
        <v>11</v>
      </c>
      <c r="K31" s="44">
        <v>16</v>
      </c>
      <c r="L31" s="44">
        <v>12</v>
      </c>
      <c r="M31" s="44">
        <v>11</v>
      </c>
      <c r="N31" s="51">
        <f t="shared" si="1"/>
        <v>137</v>
      </c>
      <c r="O31" s="50">
        <v>10</v>
      </c>
      <c r="P31" s="50">
        <v>11</v>
      </c>
      <c r="Q31" s="50">
        <v>5</v>
      </c>
      <c r="R31" s="50">
        <v>7</v>
      </c>
      <c r="S31" s="50">
        <v>15</v>
      </c>
      <c r="T31" s="50">
        <v>10</v>
      </c>
      <c r="U31" s="50">
        <v>12</v>
      </c>
      <c r="V31" s="50">
        <v>11</v>
      </c>
      <c r="W31" s="50">
        <v>3</v>
      </c>
      <c r="X31" s="50">
        <v>15</v>
      </c>
      <c r="Y31" s="50">
        <v>3</v>
      </c>
      <c r="Z31" s="50">
        <v>9</v>
      </c>
      <c r="AA31" s="51">
        <f t="shared" si="2"/>
        <v>111</v>
      </c>
      <c r="AB31" s="50">
        <v>11</v>
      </c>
      <c r="AC31" s="50">
        <v>6</v>
      </c>
      <c r="AD31" s="50">
        <v>5</v>
      </c>
      <c r="AE31" s="50">
        <v>8</v>
      </c>
      <c r="AF31" s="50">
        <v>11</v>
      </c>
      <c r="AG31" s="50">
        <v>6</v>
      </c>
      <c r="AH31" s="50">
        <v>11</v>
      </c>
      <c r="AI31" s="50">
        <v>6</v>
      </c>
      <c r="AJ31" s="50">
        <v>8</v>
      </c>
      <c r="AK31" s="50">
        <v>10</v>
      </c>
      <c r="AL31" s="50">
        <v>5</v>
      </c>
      <c r="AM31" s="50">
        <v>8</v>
      </c>
      <c r="AN31" s="51">
        <f t="shared" si="3"/>
        <v>95</v>
      </c>
      <c r="AO31" s="50">
        <v>16</v>
      </c>
      <c r="AP31" s="50">
        <v>14</v>
      </c>
      <c r="AQ31" s="50">
        <v>10</v>
      </c>
      <c r="AR31" s="50">
        <v>21</v>
      </c>
      <c r="AS31" s="50">
        <v>23</v>
      </c>
      <c r="AT31" s="50">
        <v>20</v>
      </c>
      <c r="AU31" s="50">
        <v>18</v>
      </c>
      <c r="AV31" s="50">
        <v>13</v>
      </c>
      <c r="AW31" s="50">
        <v>21</v>
      </c>
      <c r="AX31" s="50">
        <v>30</v>
      </c>
      <c r="AY31" s="50">
        <v>19</v>
      </c>
      <c r="AZ31" s="50">
        <v>24</v>
      </c>
      <c r="BA31" s="51">
        <f t="shared" si="0"/>
        <v>229</v>
      </c>
      <c r="BB31" s="50">
        <v>15</v>
      </c>
      <c r="BC31" s="50">
        <v>14</v>
      </c>
      <c r="BD31" s="50">
        <v>19</v>
      </c>
      <c r="BE31" s="50">
        <v>19</v>
      </c>
      <c r="BF31" s="50">
        <v>44</v>
      </c>
      <c r="BG31" s="50">
        <v>29</v>
      </c>
      <c r="BH31" s="50">
        <v>28</v>
      </c>
      <c r="BI31" s="50">
        <v>25</v>
      </c>
      <c r="BJ31" s="50">
        <v>35</v>
      </c>
      <c r="BK31" s="50">
        <v>42</v>
      </c>
      <c r="BL31" s="50">
        <v>35</v>
      </c>
      <c r="BM31" s="50">
        <v>61</v>
      </c>
      <c r="BN31" s="51">
        <f t="shared" si="4"/>
        <v>366</v>
      </c>
    </row>
    <row r="32" spans="1:66" ht="15" customHeight="1">
      <c r="A32" s="72" t="s">
        <v>31</v>
      </c>
      <c r="B32" s="73">
        <v>0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51">
        <f t="shared" si="1"/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f t="shared" si="2"/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f t="shared" si="3"/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0</v>
      </c>
      <c r="AY32" s="51">
        <v>0</v>
      </c>
      <c r="AZ32" s="51">
        <v>0</v>
      </c>
      <c r="BA32" s="51">
        <f t="shared" si="0"/>
        <v>0</v>
      </c>
      <c r="BB32" s="74">
        <v>0</v>
      </c>
      <c r="BC32" s="74">
        <v>0</v>
      </c>
      <c r="BD32" s="74">
        <v>0</v>
      </c>
      <c r="BE32" s="74">
        <v>0</v>
      </c>
      <c r="BF32" s="74">
        <v>0</v>
      </c>
      <c r="BG32" s="74">
        <v>0</v>
      </c>
      <c r="BH32" s="74">
        <v>0</v>
      </c>
      <c r="BI32" s="74">
        <v>0</v>
      </c>
      <c r="BJ32" s="74">
        <v>0</v>
      </c>
      <c r="BK32" s="74">
        <v>0</v>
      </c>
      <c r="BL32" s="74">
        <v>0</v>
      </c>
      <c r="BM32" s="74">
        <v>0</v>
      </c>
      <c r="BN32" s="51">
        <f>SUM(BB32:BM32)</f>
        <v>0</v>
      </c>
    </row>
    <row r="33" spans="1:66" ht="15" customHeight="1">
      <c r="A33" s="72" t="s">
        <v>64</v>
      </c>
      <c r="B33" s="73">
        <v>45</v>
      </c>
      <c r="C33" s="73">
        <v>25</v>
      </c>
      <c r="D33" s="73">
        <v>33</v>
      </c>
      <c r="E33" s="73">
        <v>30</v>
      </c>
      <c r="F33" s="73">
        <v>32</v>
      </c>
      <c r="G33" s="73">
        <v>13</v>
      </c>
      <c r="H33" s="73">
        <v>47</v>
      </c>
      <c r="I33" s="73">
        <v>50</v>
      </c>
      <c r="J33" s="73">
        <v>51</v>
      </c>
      <c r="K33" s="73">
        <v>34</v>
      </c>
      <c r="L33" s="73">
        <v>55</v>
      </c>
      <c r="M33" s="73">
        <v>41</v>
      </c>
      <c r="N33" s="51">
        <f t="shared" si="1"/>
        <v>456</v>
      </c>
      <c r="O33" s="51">
        <v>31</v>
      </c>
      <c r="P33" s="51">
        <v>43</v>
      </c>
      <c r="Q33" s="51">
        <v>75</v>
      </c>
      <c r="R33" s="51">
        <v>59</v>
      </c>
      <c r="S33" s="51">
        <v>52</v>
      </c>
      <c r="T33" s="51">
        <v>56</v>
      </c>
      <c r="U33" s="51">
        <v>47</v>
      </c>
      <c r="V33" s="51">
        <v>43</v>
      </c>
      <c r="W33" s="51">
        <v>53</v>
      </c>
      <c r="X33" s="51">
        <v>41</v>
      </c>
      <c r="Y33" s="51">
        <v>51</v>
      </c>
      <c r="Z33" s="51">
        <v>38</v>
      </c>
      <c r="AA33" s="51">
        <f t="shared" si="2"/>
        <v>589</v>
      </c>
      <c r="AB33" s="51">
        <v>79</v>
      </c>
      <c r="AC33" s="51">
        <v>49</v>
      </c>
      <c r="AD33" s="51">
        <v>68</v>
      </c>
      <c r="AE33" s="51">
        <v>49</v>
      </c>
      <c r="AF33" s="51">
        <v>54</v>
      </c>
      <c r="AG33" s="51">
        <v>59</v>
      </c>
      <c r="AH33" s="51">
        <v>63</v>
      </c>
      <c r="AI33" s="51">
        <v>52</v>
      </c>
      <c r="AJ33" s="51">
        <v>106</v>
      </c>
      <c r="AK33" s="51">
        <v>84</v>
      </c>
      <c r="AL33" s="51">
        <v>60</v>
      </c>
      <c r="AM33" s="51">
        <v>52</v>
      </c>
      <c r="AN33" s="51">
        <f t="shared" si="3"/>
        <v>775</v>
      </c>
      <c r="AO33" s="51">
        <v>81</v>
      </c>
      <c r="AP33" s="51">
        <v>55</v>
      </c>
      <c r="AQ33" s="51">
        <v>63</v>
      </c>
      <c r="AR33" s="51">
        <v>60</v>
      </c>
      <c r="AS33" s="51">
        <v>117</v>
      </c>
      <c r="AT33" s="51">
        <v>66</v>
      </c>
      <c r="AU33" s="51">
        <v>115</v>
      </c>
      <c r="AV33" s="51">
        <v>109</v>
      </c>
      <c r="AW33" s="51">
        <v>40</v>
      </c>
      <c r="AX33" s="51">
        <v>160</v>
      </c>
      <c r="AY33" s="51">
        <v>64</v>
      </c>
      <c r="AZ33" s="51">
        <v>81</v>
      </c>
      <c r="BA33" s="51">
        <f t="shared" si="0"/>
        <v>1011</v>
      </c>
      <c r="BB33" s="74">
        <v>24</v>
      </c>
      <c r="BC33" s="74">
        <v>46</v>
      </c>
      <c r="BD33" s="74">
        <v>70</v>
      </c>
      <c r="BE33" s="74">
        <v>90</v>
      </c>
      <c r="BF33" s="74">
        <v>72</v>
      </c>
      <c r="BG33" s="74">
        <v>78</v>
      </c>
      <c r="BH33" s="74">
        <v>67</v>
      </c>
      <c r="BI33" s="74">
        <v>59</v>
      </c>
      <c r="BJ33" s="74">
        <v>59</v>
      </c>
      <c r="BK33" s="74">
        <v>96</v>
      </c>
      <c r="BL33" s="74">
        <v>45</v>
      </c>
      <c r="BM33" s="74">
        <v>67</v>
      </c>
      <c r="BN33" s="51">
        <f>SUM(BB33:BM33)</f>
        <v>773</v>
      </c>
    </row>
    <row r="34" spans="1:66" ht="15" customHeight="1">
      <c r="A34" s="43" t="s">
        <v>32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1</v>
      </c>
      <c r="J34" s="44">
        <v>0</v>
      </c>
      <c r="K34" s="44">
        <v>0</v>
      </c>
      <c r="L34" s="44">
        <v>0</v>
      </c>
      <c r="M34" s="44">
        <v>0</v>
      </c>
      <c r="N34" s="51">
        <f t="shared" si="1"/>
        <v>1</v>
      </c>
      <c r="O34" s="50">
        <v>0</v>
      </c>
      <c r="P34" s="50">
        <v>0</v>
      </c>
      <c r="Q34" s="50">
        <v>0</v>
      </c>
      <c r="R34" s="50">
        <v>1</v>
      </c>
      <c r="S34" s="50">
        <v>0</v>
      </c>
      <c r="T34" s="50">
        <v>1</v>
      </c>
      <c r="U34" s="50">
        <v>1</v>
      </c>
      <c r="V34" s="50">
        <v>0</v>
      </c>
      <c r="W34" s="50">
        <v>1</v>
      </c>
      <c r="X34" s="50">
        <v>0</v>
      </c>
      <c r="Y34" s="50">
        <v>0</v>
      </c>
      <c r="Z34" s="50">
        <v>0</v>
      </c>
      <c r="AA34" s="51">
        <f t="shared" si="2"/>
        <v>4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51">
        <f t="shared" si="3"/>
        <v>0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2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1">
        <f t="shared" si="0"/>
        <v>2</v>
      </c>
      <c r="BB34" s="50">
        <v>6</v>
      </c>
      <c r="BC34" s="50">
        <v>0</v>
      </c>
      <c r="BD34" s="50">
        <v>0</v>
      </c>
      <c r="BE34" s="50">
        <v>0</v>
      </c>
      <c r="BF34" s="50">
        <v>0</v>
      </c>
      <c r="BG34" s="50">
        <v>0</v>
      </c>
      <c r="BH34" s="50">
        <v>2</v>
      </c>
      <c r="BI34" s="50">
        <v>1</v>
      </c>
      <c r="BJ34" s="50">
        <v>1</v>
      </c>
      <c r="BK34" s="50">
        <v>1</v>
      </c>
      <c r="BL34" s="50">
        <v>0</v>
      </c>
      <c r="BM34" s="50">
        <v>0</v>
      </c>
      <c r="BN34" s="51">
        <f t="shared" si="4"/>
        <v>11</v>
      </c>
    </row>
    <row r="35" spans="1:66" ht="15" customHeight="1">
      <c r="A35" s="43" t="s">
        <v>59</v>
      </c>
      <c r="B35" s="44">
        <v>11</v>
      </c>
      <c r="C35" s="44">
        <v>21</v>
      </c>
      <c r="D35" s="44">
        <v>11</v>
      </c>
      <c r="E35" s="44">
        <v>23</v>
      </c>
      <c r="F35" s="44">
        <v>39</v>
      </c>
      <c r="G35" s="44">
        <v>19</v>
      </c>
      <c r="H35" s="44">
        <v>43</v>
      </c>
      <c r="I35" s="44">
        <v>25</v>
      </c>
      <c r="J35" s="44">
        <v>13</v>
      </c>
      <c r="K35" s="44">
        <v>28</v>
      </c>
      <c r="L35" s="44">
        <v>48</v>
      </c>
      <c r="M35" s="44">
        <v>31</v>
      </c>
      <c r="N35" s="51">
        <f t="shared" si="1"/>
        <v>312</v>
      </c>
      <c r="O35" s="50">
        <v>25</v>
      </c>
      <c r="P35" s="50">
        <v>18</v>
      </c>
      <c r="Q35" s="50">
        <v>30</v>
      </c>
      <c r="R35" s="50">
        <v>18</v>
      </c>
      <c r="S35" s="50">
        <v>16</v>
      </c>
      <c r="T35" s="50">
        <v>19</v>
      </c>
      <c r="U35" s="50">
        <v>56</v>
      </c>
      <c r="V35" s="50">
        <v>76</v>
      </c>
      <c r="W35" s="50">
        <v>38</v>
      </c>
      <c r="X35" s="50">
        <v>64</v>
      </c>
      <c r="Y35" s="50">
        <v>32</v>
      </c>
      <c r="Z35" s="50">
        <v>50</v>
      </c>
      <c r="AA35" s="51">
        <f t="shared" si="2"/>
        <v>442</v>
      </c>
      <c r="AB35" s="50">
        <v>42</v>
      </c>
      <c r="AC35" s="50">
        <v>51</v>
      </c>
      <c r="AD35" s="50">
        <v>49</v>
      </c>
      <c r="AE35" s="50">
        <v>47</v>
      </c>
      <c r="AF35" s="50">
        <v>50</v>
      </c>
      <c r="AG35" s="50">
        <v>36</v>
      </c>
      <c r="AH35" s="50">
        <v>75</v>
      </c>
      <c r="AI35" s="50">
        <v>55</v>
      </c>
      <c r="AJ35" s="50">
        <v>67</v>
      </c>
      <c r="AK35" s="50">
        <v>59</v>
      </c>
      <c r="AL35" s="50">
        <v>52</v>
      </c>
      <c r="AM35" s="50">
        <v>58</v>
      </c>
      <c r="AN35" s="51">
        <f t="shared" si="3"/>
        <v>641</v>
      </c>
      <c r="AO35" s="50">
        <v>80</v>
      </c>
      <c r="AP35" s="50">
        <v>42</v>
      </c>
      <c r="AQ35" s="50">
        <v>77</v>
      </c>
      <c r="AR35" s="50">
        <v>154</v>
      </c>
      <c r="AS35" s="50">
        <v>98</v>
      </c>
      <c r="AT35" s="50">
        <v>111</v>
      </c>
      <c r="AU35" s="50">
        <v>112</v>
      </c>
      <c r="AV35" s="50">
        <v>172</v>
      </c>
      <c r="AW35" s="50">
        <v>146</v>
      </c>
      <c r="AX35" s="50">
        <v>113</v>
      </c>
      <c r="AY35" s="50">
        <v>116</v>
      </c>
      <c r="AZ35" s="50">
        <v>99</v>
      </c>
      <c r="BA35" s="51">
        <f t="shared" si="0"/>
        <v>1320</v>
      </c>
      <c r="BB35" s="50">
        <v>114</v>
      </c>
      <c r="BC35" s="50">
        <v>100</v>
      </c>
      <c r="BD35" s="50">
        <v>96</v>
      </c>
      <c r="BE35" s="50">
        <v>131</v>
      </c>
      <c r="BF35" s="50">
        <v>168</v>
      </c>
      <c r="BG35" s="50">
        <v>86</v>
      </c>
      <c r="BH35" s="50">
        <v>107</v>
      </c>
      <c r="BI35" s="50">
        <v>113</v>
      </c>
      <c r="BJ35" s="50">
        <v>176</v>
      </c>
      <c r="BK35" s="50">
        <v>148</v>
      </c>
      <c r="BL35" s="50">
        <v>186</v>
      </c>
      <c r="BM35" s="50">
        <v>201</v>
      </c>
      <c r="BN35" s="51">
        <f t="shared" si="4"/>
        <v>1626</v>
      </c>
    </row>
    <row r="36" spans="1:66" ht="15" customHeight="1">
      <c r="A36" s="43" t="s">
        <v>33</v>
      </c>
      <c r="B36" s="44">
        <v>4</v>
      </c>
      <c r="C36" s="44">
        <v>0</v>
      </c>
      <c r="D36" s="44">
        <v>1</v>
      </c>
      <c r="E36" s="44">
        <v>0</v>
      </c>
      <c r="F36" s="44">
        <v>0</v>
      </c>
      <c r="G36" s="44">
        <v>2</v>
      </c>
      <c r="H36" s="44">
        <v>5</v>
      </c>
      <c r="I36" s="44">
        <v>1</v>
      </c>
      <c r="J36" s="44">
        <v>0</v>
      </c>
      <c r="K36" s="44">
        <v>2</v>
      </c>
      <c r="L36" s="44">
        <v>5</v>
      </c>
      <c r="M36" s="44">
        <v>0</v>
      </c>
      <c r="N36" s="51">
        <f t="shared" si="1"/>
        <v>20</v>
      </c>
      <c r="O36" s="50">
        <v>0</v>
      </c>
      <c r="P36" s="50">
        <v>0</v>
      </c>
      <c r="Q36" s="50">
        <v>0</v>
      </c>
      <c r="R36" s="50">
        <v>1</v>
      </c>
      <c r="S36" s="50">
        <v>2</v>
      </c>
      <c r="T36" s="50">
        <v>1</v>
      </c>
      <c r="U36" s="50">
        <v>0</v>
      </c>
      <c r="V36" s="50">
        <v>4</v>
      </c>
      <c r="W36" s="50">
        <v>0</v>
      </c>
      <c r="X36" s="50">
        <v>1</v>
      </c>
      <c r="Y36" s="50">
        <v>1</v>
      </c>
      <c r="Z36" s="50">
        <v>1</v>
      </c>
      <c r="AA36" s="51">
        <f t="shared" si="2"/>
        <v>11</v>
      </c>
      <c r="AB36" s="50">
        <v>1</v>
      </c>
      <c r="AC36" s="50">
        <v>3</v>
      </c>
      <c r="AD36" s="50">
        <v>7</v>
      </c>
      <c r="AE36" s="50">
        <v>0</v>
      </c>
      <c r="AF36" s="50">
        <v>0</v>
      </c>
      <c r="AG36" s="50">
        <v>0</v>
      </c>
      <c r="AH36" s="50">
        <v>1</v>
      </c>
      <c r="AI36" s="50">
        <v>0</v>
      </c>
      <c r="AJ36" s="50">
        <v>8</v>
      </c>
      <c r="AK36" s="50">
        <v>1</v>
      </c>
      <c r="AL36" s="50">
        <v>3</v>
      </c>
      <c r="AM36" s="50">
        <v>3</v>
      </c>
      <c r="AN36" s="51">
        <f t="shared" si="3"/>
        <v>27</v>
      </c>
      <c r="AO36" s="50">
        <v>0</v>
      </c>
      <c r="AP36" s="50">
        <v>2</v>
      </c>
      <c r="AQ36" s="50">
        <v>1</v>
      </c>
      <c r="AR36" s="50">
        <v>2</v>
      </c>
      <c r="AS36" s="50">
        <v>1</v>
      </c>
      <c r="AT36" s="50">
        <v>0</v>
      </c>
      <c r="AU36" s="50">
        <v>4</v>
      </c>
      <c r="AV36" s="50">
        <v>5</v>
      </c>
      <c r="AW36" s="50">
        <v>2</v>
      </c>
      <c r="AX36" s="50">
        <v>3</v>
      </c>
      <c r="AY36" s="50">
        <v>2</v>
      </c>
      <c r="AZ36" s="50">
        <v>4</v>
      </c>
      <c r="BA36" s="51">
        <f t="shared" si="0"/>
        <v>26</v>
      </c>
      <c r="BB36" s="50">
        <v>1</v>
      </c>
      <c r="BC36" s="50">
        <v>2</v>
      </c>
      <c r="BD36" s="50">
        <v>1</v>
      </c>
      <c r="BE36" s="50">
        <v>1</v>
      </c>
      <c r="BF36" s="50">
        <v>2</v>
      </c>
      <c r="BG36" s="50">
        <v>1</v>
      </c>
      <c r="BH36" s="50">
        <v>5</v>
      </c>
      <c r="BI36" s="50">
        <v>4</v>
      </c>
      <c r="BJ36" s="50">
        <v>8</v>
      </c>
      <c r="BK36" s="50">
        <v>1</v>
      </c>
      <c r="BL36" s="50">
        <v>1</v>
      </c>
      <c r="BM36" s="50">
        <v>2</v>
      </c>
      <c r="BN36" s="51">
        <f t="shared" si="4"/>
        <v>29</v>
      </c>
    </row>
    <row r="37" spans="1:66" ht="15" customHeight="1">
      <c r="A37" s="43" t="s">
        <v>61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51">
        <f t="shared" si="1"/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1">
        <f t="shared" si="2"/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1">
        <f t="shared" si="3"/>
        <v>0</v>
      </c>
      <c r="AO37" s="50">
        <v>0</v>
      </c>
      <c r="AP37" s="50">
        <v>0</v>
      </c>
      <c r="AQ37" s="50">
        <v>1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1</v>
      </c>
      <c r="AX37" s="50">
        <v>1</v>
      </c>
      <c r="AY37" s="50">
        <v>0</v>
      </c>
      <c r="AZ37" s="50">
        <v>0</v>
      </c>
      <c r="BA37" s="51">
        <f t="shared" si="0"/>
        <v>3</v>
      </c>
      <c r="BB37" s="50">
        <v>0</v>
      </c>
      <c r="BC37" s="50">
        <v>0</v>
      </c>
      <c r="BD37" s="50">
        <v>0</v>
      </c>
      <c r="BE37" s="50">
        <v>0</v>
      </c>
      <c r="BF37" s="50">
        <v>0</v>
      </c>
      <c r="BG37" s="50">
        <v>0</v>
      </c>
      <c r="BH37" s="50">
        <v>0</v>
      </c>
      <c r="BI37" s="50">
        <v>0</v>
      </c>
      <c r="BJ37" s="50">
        <v>0</v>
      </c>
      <c r="BK37" s="50">
        <v>0</v>
      </c>
      <c r="BL37" s="50">
        <v>0</v>
      </c>
      <c r="BM37" s="50">
        <v>0</v>
      </c>
      <c r="BN37" s="51">
        <f t="shared" si="4"/>
        <v>0</v>
      </c>
    </row>
    <row r="38" spans="1:66" ht="15" customHeight="1">
      <c r="A38" s="43" t="s">
        <v>34</v>
      </c>
      <c r="B38" s="44">
        <v>0</v>
      </c>
      <c r="C38" s="44">
        <v>0</v>
      </c>
      <c r="D38" s="44">
        <v>1</v>
      </c>
      <c r="E38" s="44">
        <v>1</v>
      </c>
      <c r="F38" s="44">
        <v>0</v>
      </c>
      <c r="G38" s="44">
        <v>2</v>
      </c>
      <c r="H38" s="44">
        <v>3</v>
      </c>
      <c r="I38" s="44">
        <v>3</v>
      </c>
      <c r="J38" s="44">
        <v>0</v>
      </c>
      <c r="K38" s="44">
        <v>2</v>
      </c>
      <c r="L38" s="44">
        <v>3</v>
      </c>
      <c r="M38" s="44">
        <v>3</v>
      </c>
      <c r="N38" s="51">
        <f t="shared" si="1"/>
        <v>18</v>
      </c>
      <c r="O38" s="50">
        <v>0</v>
      </c>
      <c r="P38" s="50">
        <v>1</v>
      </c>
      <c r="Q38" s="50">
        <v>2</v>
      </c>
      <c r="R38" s="50">
        <v>2</v>
      </c>
      <c r="S38" s="50">
        <v>4</v>
      </c>
      <c r="T38" s="50">
        <v>8</v>
      </c>
      <c r="U38" s="50">
        <v>0</v>
      </c>
      <c r="V38" s="50">
        <v>2</v>
      </c>
      <c r="W38" s="50">
        <v>3</v>
      </c>
      <c r="X38" s="50">
        <v>1</v>
      </c>
      <c r="Y38" s="50">
        <v>7</v>
      </c>
      <c r="Z38" s="50">
        <v>0</v>
      </c>
      <c r="AA38" s="51">
        <f t="shared" si="2"/>
        <v>30</v>
      </c>
      <c r="AB38" s="50">
        <v>4</v>
      </c>
      <c r="AC38" s="50">
        <v>2</v>
      </c>
      <c r="AD38" s="50">
        <v>3</v>
      </c>
      <c r="AE38" s="50">
        <v>10</v>
      </c>
      <c r="AF38" s="50">
        <v>7</v>
      </c>
      <c r="AG38" s="50">
        <v>5</v>
      </c>
      <c r="AH38" s="50">
        <v>2</v>
      </c>
      <c r="AI38" s="50">
        <v>9</v>
      </c>
      <c r="AJ38" s="50">
        <v>3</v>
      </c>
      <c r="AK38" s="50">
        <v>7</v>
      </c>
      <c r="AL38" s="50">
        <v>11</v>
      </c>
      <c r="AM38" s="50">
        <v>12</v>
      </c>
      <c r="AN38" s="51">
        <f t="shared" si="3"/>
        <v>75</v>
      </c>
      <c r="AO38" s="50">
        <v>8</v>
      </c>
      <c r="AP38" s="50">
        <v>4</v>
      </c>
      <c r="AQ38" s="50">
        <v>2</v>
      </c>
      <c r="AR38" s="50">
        <v>5</v>
      </c>
      <c r="AS38" s="50">
        <v>3</v>
      </c>
      <c r="AT38" s="50">
        <v>2</v>
      </c>
      <c r="AU38" s="50">
        <v>6</v>
      </c>
      <c r="AV38" s="50">
        <v>6</v>
      </c>
      <c r="AW38" s="50">
        <v>11</v>
      </c>
      <c r="AX38" s="50">
        <v>8</v>
      </c>
      <c r="AY38" s="50">
        <v>9</v>
      </c>
      <c r="AZ38" s="50">
        <v>7</v>
      </c>
      <c r="BA38" s="51">
        <f t="shared" si="0"/>
        <v>71</v>
      </c>
      <c r="BB38" s="50">
        <v>6</v>
      </c>
      <c r="BC38" s="50">
        <v>2</v>
      </c>
      <c r="BD38" s="50">
        <v>8</v>
      </c>
      <c r="BE38" s="50">
        <v>8</v>
      </c>
      <c r="BF38" s="50">
        <v>10</v>
      </c>
      <c r="BG38" s="50">
        <v>4</v>
      </c>
      <c r="BH38" s="50">
        <v>16</v>
      </c>
      <c r="BI38" s="50">
        <v>21</v>
      </c>
      <c r="BJ38" s="50">
        <v>19</v>
      </c>
      <c r="BK38" s="50">
        <v>15</v>
      </c>
      <c r="BL38" s="50">
        <v>20</v>
      </c>
      <c r="BM38" s="50">
        <v>26</v>
      </c>
      <c r="BN38" s="51">
        <f t="shared" si="4"/>
        <v>155</v>
      </c>
    </row>
    <row r="39" spans="1:66" ht="15" customHeight="1">
      <c r="A39" s="43" t="s">
        <v>35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51">
        <f t="shared" si="1"/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1">
        <f t="shared" si="2"/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1">
        <f t="shared" si="3"/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1">
        <f t="shared" ref="BA39:BA62" si="5">SUM(AO39:AZ39)</f>
        <v>0</v>
      </c>
      <c r="BB39" s="50">
        <v>0</v>
      </c>
      <c r="BC39" s="50">
        <v>0</v>
      </c>
      <c r="BD39" s="50">
        <v>0</v>
      </c>
      <c r="BE39" s="50">
        <v>0</v>
      </c>
      <c r="BF39" s="50">
        <v>0</v>
      </c>
      <c r="BG39" s="50">
        <v>0</v>
      </c>
      <c r="BH39" s="50">
        <v>0</v>
      </c>
      <c r="BI39" s="50">
        <v>0</v>
      </c>
      <c r="BJ39" s="50">
        <v>0</v>
      </c>
      <c r="BK39" s="50">
        <v>0</v>
      </c>
      <c r="BL39" s="50">
        <v>0</v>
      </c>
      <c r="BM39" s="50">
        <v>0</v>
      </c>
      <c r="BN39" s="51">
        <f t="shared" si="4"/>
        <v>0</v>
      </c>
    </row>
    <row r="40" spans="1:66" ht="15" customHeight="1">
      <c r="A40" s="43" t="s">
        <v>36</v>
      </c>
      <c r="B40" s="44">
        <v>32</v>
      </c>
      <c r="C40" s="44">
        <v>31</v>
      </c>
      <c r="D40" s="44">
        <v>67</v>
      </c>
      <c r="E40" s="44">
        <v>43</v>
      </c>
      <c r="F40" s="44">
        <v>49</v>
      </c>
      <c r="G40" s="44">
        <v>60</v>
      </c>
      <c r="H40" s="44">
        <v>73</v>
      </c>
      <c r="I40" s="44">
        <v>65</v>
      </c>
      <c r="J40" s="44">
        <v>53</v>
      </c>
      <c r="K40" s="44">
        <v>65</v>
      </c>
      <c r="L40" s="44">
        <v>51</v>
      </c>
      <c r="M40" s="44">
        <v>65</v>
      </c>
      <c r="N40" s="51">
        <f t="shared" si="1"/>
        <v>654</v>
      </c>
      <c r="O40" s="50">
        <v>29</v>
      </c>
      <c r="P40" s="50">
        <v>14</v>
      </c>
      <c r="Q40" s="50">
        <v>11</v>
      </c>
      <c r="R40" s="50">
        <v>52</v>
      </c>
      <c r="S40" s="50">
        <v>40</v>
      </c>
      <c r="T40" s="50">
        <v>37</v>
      </c>
      <c r="U40" s="50">
        <v>59</v>
      </c>
      <c r="V40" s="50">
        <v>45</v>
      </c>
      <c r="W40" s="50">
        <v>65</v>
      </c>
      <c r="X40" s="50">
        <v>41</v>
      </c>
      <c r="Y40" s="50">
        <v>63</v>
      </c>
      <c r="Z40" s="50">
        <v>66</v>
      </c>
      <c r="AA40" s="51">
        <f t="shared" si="2"/>
        <v>522</v>
      </c>
      <c r="AB40" s="50">
        <v>66</v>
      </c>
      <c r="AC40" s="50">
        <v>117</v>
      </c>
      <c r="AD40" s="50">
        <v>52</v>
      </c>
      <c r="AE40" s="50">
        <v>42</v>
      </c>
      <c r="AF40" s="50">
        <v>47</v>
      </c>
      <c r="AG40" s="50">
        <v>64</v>
      </c>
      <c r="AH40" s="50">
        <v>35</v>
      </c>
      <c r="AI40" s="50">
        <v>38</v>
      </c>
      <c r="AJ40" s="50">
        <v>4</v>
      </c>
      <c r="AK40" s="50">
        <v>43</v>
      </c>
      <c r="AL40" s="50">
        <v>19</v>
      </c>
      <c r="AM40" s="50">
        <v>15</v>
      </c>
      <c r="AN40" s="51">
        <f t="shared" si="3"/>
        <v>542</v>
      </c>
      <c r="AO40" s="50">
        <v>54</v>
      </c>
      <c r="AP40" s="50">
        <v>4</v>
      </c>
      <c r="AQ40" s="50">
        <v>50</v>
      </c>
      <c r="AR40" s="50">
        <v>6</v>
      </c>
      <c r="AS40" s="50">
        <v>66</v>
      </c>
      <c r="AT40" s="50">
        <v>30</v>
      </c>
      <c r="AU40" s="50">
        <v>133</v>
      </c>
      <c r="AV40" s="50">
        <v>5</v>
      </c>
      <c r="AW40" s="50">
        <v>45</v>
      </c>
      <c r="AX40" s="50">
        <v>31</v>
      </c>
      <c r="AY40" s="50">
        <v>69</v>
      </c>
      <c r="AZ40" s="50">
        <v>75</v>
      </c>
      <c r="BA40" s="51">
        <f t="shared" si="5"/>
        <v>568</v>
      </c>
      <c r="BB40" s="50">
        <v>21</v>
      </c>
      <c r="BC40" s="50">
        <v>41</v>
      </c>
      <c r="BD40" s="50">
        <v>198</v>
      </c>
      <c r="BE40" s="50">
        <v>42</v>
      </c>
      <c r="BF40" s="50">
        <v>139</v>
      </c>
      <c r="BG40" s="50">
        <v>74</v>
      </c>
      <c r="BH40" s="50">
        <v>33</v>
      </c>
      <c r="BI40" s="50">
        <v>35</v>
      </c>
      <c r="BJ40" s="50">
        <v>33</v>
      </c>
      <c r="BK40" s="50">
        <v>83</v>
      </c>
      <c r="BL40" s="50">
        <v>30</v>
      </c>
      <c r="BM40" s="50">
        <v>123</v>
      </c>
      <c r="BN40" s="51">
        <f t="shared" si="4"/>
        <v>852</v>
      </c>
    </row>
    <row r="41" spans="1:66" ht="15" customHeight="1">
      <c r="A41" s="43" t="s">
        <v>37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51">
        <f t="shared" si="1"/>
        <v>0</v>
      </c>
      <c r="O41" s="50">
        <v>0</v>
      </c>
      <c r="P41" s="50">
        <v>1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1">
        <f t="shared" si="2"/>
        <v>1</v>
      </c>
      <c r="AB41" s="50">
        <v>0</v>
      </c>
      <c r="AC41" s="50">
        <v>0</v>
      </c>
      <c r="AD41" s="50">
        <v>1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1">
        <f t="shared" si="3"/>
        <v>1</v>
      </c>
      <c r="AO41" s="50">
        <v>0</v>
      </c>
      <c r="AP41" s="50">
        <v>1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1">
        <f t="shared" si="5"/>
        <v>1</v>
      </c>
      <c r="BB41" s="50">
        <v>0</v>
      </c>
      <c r="BC41" s="50">
        <v>0</v>
      </c>
      <c r="BD41" s="50">
        <v>0</v>
      </c>
      <c r="BE41" s="50">
        <v>0</v>
      </c>
      <c r="BF41" s="50">
        <v>0</v>
      </c>
      <c r="BG41" s="50">
        <v>0</v>
      </c>
      <c r="BH41" s="50">
        <v>0</v>
      </c>
      <c r="BI41" s="50">
        <v>0</v>
      </c>
      <c r="BJ41" s="50">
        <v>0</v>
      </c>
      <c r="BK41" s="50">
        <v>0</v>
      </c>
      <c r="BL41" s="50">
        <v>0</v>
      </c>
      <c r="BM41" s="50">
        <v>0</v>
      </c>
      <c r="BN41" s="51">
        <f t="shared" si="4"/>
        <v>0</v>
      </c>
    </row>
    <row r="42" spans="1:66" ht="15" customHeight="1">
      <c r="A42" s="43" t="s">
        <v>62</v>
      </c>
      <c r="B42" s="44">
        <v>0</v>
      </c>
      <c r="C42" s="44">
        <v>1</v>
      </c>
      <c r="D42" s="44">
        <v>1</v>
      </c>
      <c r="E42" s="44">
        <v>0</v>
      </c>
      <c r="F42" s="44">
        <v>1</v>
      </c>
      <c r="G42" s="44">
        <v>3</v>
      </c>
      <c r="H42" s="44">
        <v>3</v>
      </c>
      <c r="I42" s="44">
        <v>2</v>
      </c>
      <c r="J42" s="44">
        <v>2</v>
      </c>
      <c r="K42" s="44">
        <v>1</v>
      </c>
      <c r="L42" s="44">
        <v>0</v>
      </c>
      <c r="M42" s="44">
        <v>2</v>
      </c>
      <c r="N42" s="51">
        <f t="shared" si="1"/>
        <v>16</v>
      </c>
      <c r="O42" s="50">
        <v>1</v>
      </c>
      <c r="P42" s="50">
        <v>2</v>
      </c>
      <c r="Q42" s="50">
        <v>1</v>
      </c>
      <c r="R42" s="50">
        <v>2</v>
      </c>
      <c r="S42" s="50">
        <v>0</v>
      </c>
      <c r="T42" s="50">
        <v>4</v>
      </c>
      <c r="U42" s="50">
        <v>3</v>
      </c>
      <c r="V42" s="50">
        <v>3</v>
      </c>
      <c r="W42" s="50">
        <v>2</v>
      </c>
      <c r="X42" s="50">
        <v>5</v>
      </c>
      <c r="Y42" s="50">
        <v>1</v>
      </c>
      <c r="Z42" s="50">
        <v>2</v>
      </c>
      <c r="AA42" s="51">
        <f t="shared" si="2"/>
        <v>26</v>
      </c>
      <c r="AB42" s="50">
        <v>1</v>
      </c>
      <c r="AC42" s="50">
        <v>3</v>
      </c>
      <c r="AD42" s="50">
        <v>2</v>
      </c>
      <c r="AE42" s="50">
        <v>7</v>
      </c>
      <c r="AF42" s="50">
        <v>1</v>
      </c>
      <c r="AG42" s="50">
        <v>0</v>
      </c>
      <c r="AH42" s="50">
        <v>3</v>
      </c>
      <c r="AI42" s="50">
        <v>1</v>
      </c>
      <c r="AJ42" s="50">
        <v>1</v>
      </c>
      <c r="AK42" s="50">
        <v>1</v>
      </c>
      <c r="AL42" s="50">
        <v>2</v>
      </c>
      <c r="AM42" s="50">
        <v>3</v>
      </c>
      <c r="AN42" s="51">
        <f t="shared" si="3"/>
        <v>25</v>
      </c>
      <c r="AO42" s="50">
        <v>1</v>
      </c>
      <c r="AP42" s="50">
        <v>4</v>
      </c>
      <c r="AQ42" s="50">
        <v>1</v>
      </c>
      <c r="AR42" s="50">
        <v>1</v>
      </c>
      <c r="AS42" s="50">
        <v>1</v>
      </c>
      <c r="AT42" s="50">
        <v>0</v>
      </c>
      <c r="AU42" s="50">
        <v>3</v>
      </c>
      <c r="AV42" s="50">
        <v>1</v>
      </c>
      <c r="AW42" s="50">
        <v>0</v>
      </c>
      <c r="AX42" s="50">
        <v>3</v>
      </c>
      <c r="AY42" s="50">
        <v>3</v>
      </c>
      <c r="AZ42" s="50">
        <v>1</v>
      </c>
      <c r="BA42" s="51">
        <f t="shared" si="5"/>
        <v>19</v>
      </c>
      <c r="BB42" s="50">
        <v>0</v>
      </c>
      <c r="BC42" s="50">
        <v>3</v>
      </c>
      <c r="BD42" s="50">
        <v>0</v>
      </c>
      <c r="BE42" s="50">
        <v>3</v>
      </c>
      <c r="BF42" s="50">
        <v>3</v>
      </c>
      <c r="BG42" s="50">
        <v>1</v>
      </c>
      <c r="BH42" s="50">
        <v>1</v>
      </c>
      <c r="BI42" s="50">
        <v>5</v>
      </c>
      <c r="BJ42" s="50">
        <v>0</v>
      </c>
      <c r="BK42" s="50">
        <v>10</v>
      </c>
      <c r="BL42" s="50">
        <v>1</v>
      </c>
      <c r="BM42" s="50">
        <v>1</v>
      </c>
      <c r="BN42" s="51">
        <f t="shared" si="4"/>
        <v>28</v>
      </c>
    </row>
    <row r="43" spans="1:66" ht="15" customHeight="1">
      <c r="A43" s="43" t="s">
        <v>86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51">
        <f t="shared" si="1"/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51">
        <f t="shared" si="2"/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51">
        <f t="shared" si="3"/>
        <v>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1">
        <f t="shared" si="5"/>
        <v>0</v>
      </c>
      <c r="BB43" s="50">
        <v>0</v>
      </c>
      <c r="BC43" s="50">
        <v>0</v>
      </c>
      <c r="BD43" s="50">
        <v>0</v>
      </c>
      <c r="BE43" s="50">
        <v>0</v>
      </c>
      <c r="BF43" s="50">
        <v>0</v>
      </c>
      <c r="BG43" s="50">
        <v>0</v>
      </c>
      <c r="BH43" s="50">
        <v>9</v>
      </c>
      <c r="BI43" s="50">
        <v>1</v>
      </c>
      <c r="BJ43" s="50">
        <v>0</v>
      </c>
      <c r="BK43" s="50">
        <v>0</v>
      </c>
      <c r="BL43" s="50">
        <v>1</v>
      </c>
      <c r="BM43" s="50">
        <v>0</v>
      </c>
      <c r="BN43" s="51">
        <f t="shared" si="4"/>
        <v>11</v>
      </c>
    </row>
    <row r="44" spans="1:66" ht="15" customHeight="1">
      <c r="A44" s="43" t="s">
        <v>89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51">
        <f t="shared" si="1"/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51">
        <f t="shared" si="2"/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51">
        <f t="shared" si="3"/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1">
        <f t="shared" si="5"/>
        <v>0</v>
      </c>
      <c r="BB44" s="50">
        <v>0</v>
      </c>
      <c r="BC44" s="50">
        <v>0</v>
      </c>
      <c r="BD44" s="50">
        <v>0</v>
      </c>
      <c r="BE44" s="50">
        <v>0</v>
      </c>
      <c r="BF44" s="50">
        <v>0</v>
      </c>
      <c r="BG44" s="50">
        <v>0</v>
      </c>
      <c r="BH44" s="50">
        <v>0</v>
      </c>
      <c r="BI44" s="50">
        <v>0</v>
      </c>
      <c r="BJ44" s="50">
        <v>0</v>
      </c>
      <c r="BK44" s="50">
        <v>0</v>
      </c>
      <c r="BL44" s="50">
        <v>0</v>
      </c>
      <c r="BM44" s="50">
        <v>0</v>
      </c>
      <c r="BN44" s="51">
        <f t="shared" si="4"/>
        <v>0</v>
      </c>
    </row>
    <row r="45" spans="1:66" ht="15" customHeight="1">
      <c r="A45" s="43" t="s">
        <v>87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51">
        <f t="shared" si="1"/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51">
        <f t="shared" si="2"/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51">
        <f t="shared" si="3"/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1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1">
        <f t="shared" si="5"/>
        <v>1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3</v>
      </c>
      <c r="BM45" s="50">
        <v>1</v>
      </c>
      <c r="BN45" s="51">
        <f t="shared" si="4"/>
        <v>4</v>
      </c>
    </row>
    <row r="46" spans="1:66" ht="15" customHeight="1">
      <c r="A46" s="43" t="s">
        <v>88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51">
        <f t="shared" si="1"/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1">
        <f t="shared" si="2"/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51">
        <f t="shared" si="3"/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1">
        <f t="shared" si="5"/>
        <v>0</v>
      </c>
      <c r="BB46" s="50">
        <v>0</v>
      </c>
      <c r="BC46" s="50">
        <v>0</v>
      </c>
      <c r="BD46" s="50">
        <v>0</v>
      </c>
      <c r="BE46" s="50">
        <v>0</v>
      </c>
      <c r="BF46" s="50">
        <v>0</v>
      </c>
      <c r="BG46" s="50">
        <v>0</v>
      </c>
      <c r="BH46" s="50">
        <v>0</v>
      </c>
      <c r="BI46" s="50">
        <v>0</v>
      </c>
      <c r="BJ46" s="50">
        <v>0</v>
      </c>
      <c r="BK46" s="50">
        <v>0</v>
      </c>
      <c r="BL46" s="50">
        <v>0</v>
      </c>
      <c r="BM46" s="50">
        <v>0</v>
      </c>
      <c r="BN46" s="51">
        <f t="shared" si="4"/>
        <v>0</v>
      </c>
    </row>
    <row r="47" spans="1:66" ht="15" customHeight="1">
      <c r="A47" s="43" t="s">
        <v>90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51">
        <f t="shared" si="1"/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51">
        <f t="shared" si="2"/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51">
        <f t="shared" si="3"/>
        <v>0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1">
        <f t="shared" si="5"/>
        <v>0</v>
      </c>
      <c r="BB47" s="50">
        <v>0</v>
      </c>
      <c r="BC47" s="50">
        <v>0</v>
      </c>
      <c r="BD47" s="50">
        <v>0</v>
      </c>
      <c r="BE47" s="50">
        <v>0</v>
      </c>
      <c r="BF47" s="50">
        <v>0</v>
      </c>
      <c r="BG47" s="50">
        <v>0</v>
      </c>
      <c r="BH47" s="50">
        <v>0</v>
      </c>
      <c r="BI47" s="50">
        <v>0</v>
      </c>
      <c r="BJ47" s="50">
        <v>0</v>
      </c>
      <c r="BK47" s="50">
        <v>0</v>
      </c>
      <c r="BL47" s="50">
        <v>0</v>
      </c>
      <c r="BM47" s="50">
        <v>0</v>
      </c>
      <c r="BN47" s="51">
        <f t="shared" si="4"/>
        <v>0</v>
      </c>
    </row>
    <row r="48" spans="1:66" ht="15" customHeight="1">
      <c r="A48" s="43" t="s">
        <v>91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51">
        <f t="shared" si="1"/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51">
        <f t="shared" si="2"/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51">
        <f t="shared" si="3"/>
        <v>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1">
        <f t="shared" si="5"/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0</v>
      </c>
      <c r="BJ48" s="50">
        <v>0</v>
      </c>
      <c r="BK48" s="50">
        <v>0</v>
      </c>
      <c r="BL48" s="50">
        <v>0</v>
      </c>
      <c r="BM48" s="50">
        <v>0</v>
      </c>
      <c r="BN48" s="51">
        <f t="shared" si="4"/>
        <v>0</v>
      </c>
    </row>
    <row r="49" spans="1:66" ht="15" customHeight="1">
      <c r="A49" s="43" t="s">
        <v>38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1</v>
      </c>
      <c r="H49" s="44">
        <v>1</v>
      </c>
      <c r="I49" s="44">
        <v>1</v>
      </c>
      <c r="J49" s="44">
        <v>1</v>
      </c>
      <c r="K49" s="44">
        <v>0</v>
      </c>
      <c r="L49" s="44">
        <v>2</v>
      </c>
      <c r="M49" s="44">
        <v>0</v>
      </c>
      <c r="N49" s="51">
        <f t="shared" si="1"/>
        <v>6</v>
      </c>
      <c r="O49" s="50">
        <v>3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3</v>
      </c>
      <c r="Z49" s="50">
        <v>0</v>
      </c>
      <c r="AA49" s="51">
        <f t="shared" si="2"/>
        <v>6</v>
      </c>
      <c r="AB49" s="50">
        <v>0</v>
      </c>
      <c r="AC49" s="50">
        <v>0</v>
      </c>
      <c r="AD49" s="50">
        <v>0</v>
      </c>
      <c r="AE49" s="50">
        <v>0</v>
      </c>
      <c r="AF49" s="50">
        <v>1</v>
      </c>
      <c r="AG49" s="50">
        <v>3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1">
        <f t="shared" si="3"/>
        <v>4</v>
      </c>
      <c r="AO49" s="50">
        <v>0</v>
      </c>
      <c r="AP49" s="50">
        <v>0</v>
      </c>
      <c r="AQ49" s="50">
        <v>0</v>
      </c>
      <c r="AR49" s="50">
        <v>2</v>
      </c>
      <c r="AS49" s="50">
        <v>0</v>
      </c>
      <c r="AT49" s="50">
        <v>2</v>
      </c>
      <c r="AU49" s="50">
        <v>1</v>
      </c>
      <c r="AV49" s="50">
        <v>0</v>
      </c>
      <c r="AW49" s="50">
        <v>1</v>
      </c>
      <c r="AX49" s="50">
        <v>1</v>
      </c>
      <c r="AY49" s="50">
        <v>0</v>
      </c>
      <c r="AZ49" s="50">
        <v>2</v>
      </c>
      <c r="BA49" s="51">
        <f t="shared" si="5"/>
        <v>9</v>
      </c>
      <c r="BB49" s="50">
        <v>0</v>
      </c>
      <c r="BC49" s="50">
        <v>0</v>
      </c>
      <c r="BD49" s="50">
        <v>0</v>
      </c>
      <c r="BE49" s="50">
        <v>2</v>
      </c>
      <c r="BF49" s="50">
        <v>0</v>
      </c>
      <c r="BG49" s="50">
        <v>0</v>
      </c>
      <c r="BH49" s="50">
        <v>1</v>
      </c>
      <c r="BI49" s="50">
        <v>1</v>
      </c>
      <c r="BJ49" s="50">
        <v>2</v>
      </c>
      <c r="BK49" s="50">
        <v>1</v>
      </c>
      <c r="BL49" s="50">
        <v>0</v>
      </c>
      <c r="BM49" s="50">
        <v>0</v>
      </c>
      <c r="BN49" s="51">
        <f t="shared" si="4"/>
        <v>7</v>
      </c>
    </row>
    <row r="50" spans="1:66" ht="15" customHeight="1">
      <c r="A50" s="43" t="s">
        <v>46</v>
      </c>
      <c r="B50" s="44">
        <v>1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51">
        <f t="shared" si="1"/>
        <v>1</v>
      </c>
      <c r="O50" s="50">
        <v>0</v>
      </c>
      <c r="P50" s="50">
        <v>1</v>
      </c>
      <c r="Q50" s="50">
        <v>0</v>
      </c>
      <c r="R50" s="50">
        <v>0</v>
      </c>
      <c r="S50" s="50">
        <v>2</v>
      </c>
      <c r="T50" s="50">
        <v>0</v>
      </c>
      <c r="U50" s="50">
        <v>5</v>
      </c>
      <c r="V50" s="50">
        <v>0</v>
      </c>
      <c r="W50" s="50">
        <v>0</v>
      </c>
      <c r="X50" s="50">
        <v>1</v>
      </c>
      <c r="Y50" s="50">
        <v>1</v>
      </c>
      <c r="Z50" s="50">
        <v>1</v>
      </c>
      <c r="AA50" s="51">
        <f t="shared" si="2"/>
        <v>11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  <c r="AG50" s="50">
        <v>0</v>
      </c>
      <c r="AH50" s="50">
        <v>3</v>
      </c>
      <c r="AI50" s="50">
        <v>2</v>
      </c>
      <c r="AJ50" s="50">
        <v>0</v>
      </c>
      <c r="AK50" s="50">
        <v>8</v>
      </c>
      <c r="AL50" s="50">
        <v>0</v>
      </c>
      <c r="AM50" s="50">
        <v>9</v>
      </c>
      <c r="AN50" s="51">
        <f t="shared" si="3"/>
        <v>22</v>
      </c>
      <c r="AO50" s="50">
        <v>0</v>
      </c>
      <c r="AP50" s="50">
        <v>2</v>
      </c>
      <c r="AQ50" s="50">
        <v>1</v>
      </c>
      <c r="AR50" s="50">
        <v>4</v>
      </c>
      <c r="AS50" s="50">
        <v>2</v>
      </c>
      <c r="AT50" s="50">
        <v>4</v>
      </c>
      <c r="AU50" s="50">
        <v>1</v>
      </c>
      <c r="AV50" s="50">
        <v>31</v>
      </c>
      <c r="AW50" s="50">
        <v>0</v>
      </c>
      <c r="AX50" s="50">
        <v>8</v>
      </c>
      <c r="AY50" s="50">
        <v>1</v>
      </c>
      <c r="AZ50" s="50">
        <v>54</v>
      </c>
      <c r="BA50" s="51">
        <f t="shared" si="5"/>
        <v>108</v>
      </c>
      <c r="BB50" s="50">
        <v>2</v>
      </c>
      <c r="BC50" s="50">
        <v>0</v>
      </c>
      <c r="BD50" s="50">
        <v>1</v>
      </c>
      <c r="BE50" s="50">
        <v>1</v>
      </c>
      <c r="BF50" s="50">
        <v>59</v>
      </c>
      <c r="BG50" s="50">
        <v>9</v>
      </c>
      <c r="BH50" s="50">
        <v>16</v>
      </c>
      <c r="BI50" s="50">
        <v>2</v>
      </c>
      <c r="BJ50" s="50">
        <v>22</v>
      </c>
      <c r="BK50" s="50">
        <v>1</v>
      </c>
      <c r="BL50" s="50">
        <v>0</v>
      </c>
      <c r="BM50" s="50">
        <v>1</v>
      </c>
      <c r="BN50" s="51">
        <f t="shared" si="4"/>
        <v>114</v>
      </c>
    </row>
    <row r="51" spans="1:66" ht="15" customHeight="1">
      <c r="A51" s="43" t="s">
        <v>49</v>
      </c>
      <c r="B51" s="44">
        <v>11</v>
      </c>
      <c r="C51" s="44">
        <v>0</v>
      </c>
      <c r="D51" s="44">
        <v>3</v>
      </c>
      <c r="E51" s="44">
        <v>16</v>
      </c>
      <c r="F51" s="44">
        <v>32</v>
      </c>
      <c r="G51" s="44">
        <v>4</v>
      </c>
      <c r="H51" s="44">
        <v>8</v>
      </c>
      <c r="I51" s="44">
        <v>31</v>
      </c>
      <c r="J51" s="44">
        <v>27</v>
      </c>
      <c r="K51" s="44">
        <v>23</v>
      </c>
      <c r="L51" s="44">
        <v>15</v>
      </c>
      <c r="M51" s="44">
        <v>19</v>
      </c>
      <c r="N51" s="51">
        <f t="shared" si="1"/>
        <v>189</v>
      </c>
      <c r="O51" s="50">
        <v>5</v>
      </c>
      <c r="P51" s="50">
        <v>11</v>
      </c>
      <c r="Q51" s="50">
        <v>4</v>
      </c>
      <c r="R51" s="50">
        <v>8</v>
      </c>
      <c r="S51" s="50">
        <v>14</v>
      </c>
      <c r="T51" s="50">
        <v>9</v>
      </c>
      <c r="U51" s="50">
        <v>2</v>
      </c>
      <c r="V51" s="50">
        <v>10</v>
      </c>
      <c r="W51" s="50">
        <v>5</v>
      </c>
      <c r="X51" s="50">
        <v>12</v>
      </c>
      <c r="Y51" s="50">
        <v>17</v>
      </c>
      <c r="Z51" s="50">
        <v>17</v>
      </c>
      <c r="AA51" s="51">
        <f t="shared" si="2"/>
        <v>114</v>
      </c>
      <c r="AB51" s="50">
        <v>4</v>
      </c>
      <c r="AC51" s="50">
        <v>1</v>
      </c>
      <c r="AD51" s="50">
        <v>5</v>
      </c>
      <c r="AE51" s="50">
        <v>23</v>
      </c>
      <c r="AF51" s="50">
        <v>7</v>
      </c>
      <c r="AG51" s="50">
        <v>15</v>
      </c>
      <c r="AH51" s="50">
        <v>8</v>
      </c>
      <c r="AI51" s="50">
        <v>18</v>
      </c>
      <c r="AJ51" s="50">
        <v>4</v>
      </c>
      <c r="AK51" s="50">
        <v>8</v>
      </c>
      <c r="AL51" s="50">
        <v>23</v>
      </c>
      <c r="AM51" s="50">
        <v>38</v>
      </c>
      <c r="AN51" s="51">
        <f t="shared" si="3"/>
        <v>154</v>
      </c>
      <c r="AO51" s="50">
        <v>8</v>
      </c>
      <c r="AP51" s="50">
        <v>10</v>
      </c>
      <c r="AQ51" s="50">
        <v>17</v>
      </c>
      <c r="AR51" s="50">
        <v>4</v>
      </c>
      <c r="AS51" s="50">
        <v>8</v>
      </c>
      <c r="AT51" s="50">
        <v>15</v>
      </c>
      <c r="AU51" s="50">
        <v>23</v>
      </c>
      <c r="AV51" s="50">
        <v>9</v>
      </c>
      <c r="AW51" s="50">
        <v>6</v>
      </c>
      <c r="AX51" s="50">
        <v>10</v>
      </c>
      <c r="AY51" s="50">
        <v>16</v>
      </c>
      <c r="AZ51" s="50">
        <v>14</v>
      </c>
      <c r="BA51" s="51">
        <f t="shared" si="5"/>
        <v>140</v>
      </c>
      <c r="BB51" s="50">
        <v>18</v>
      </c>
      <c r="BC51" s="50">
        <v>21</v>
      </c>
      <c r="BD51" s="50">
        <v>13</v>
      </c>
      <c r="BE51" s="50">
        <v>11</v>
      </c>
      <c r="BF51" s="50">
        <v>6</v>
      </c>
      <c r="BG51" s="50">
        <v>28</v>
      </c>
      <c r="BH51" s="50">
        <v>56</v>
      </c>
      <c r="BI51" s="50">
        <v>79</v>
      </c>
      <c r="BJ51" s="50">
        <v>35</v>
      </c>
      <c r="BK51" s="50">
        <v>55</v>
      </c>
      <c r="BL51" s="50">
        <v>9</v>
      </c>
      <c r="BM51" s="50">
        <v>4</v>
      </c>
      <c r="BN51" s="51">
        <f t="shared" si="4"/>
        <v>335</v>
      </c>
    </row>
    <row r="52" spans="1:66" ht="15" customHeight="1">
      <c r="A52" s="43" t="s">
        <v>39</v>
      </c>
      <c r="B52" s="44">
        <v>2</v>
      </c>
      <c r="C52" s="44">
        <v>2</v>
      </c>
      <c r="D52" s="44">
        <v>2</v>
      </c>
      <c r="E52" s="44">
        <v>1</v>
      </c>
      <c r="F52" s="44">
        <v>1</v>
      </c>
      <c r="G52" s="44">
        <v>3</v>
      </c>
      <c r="H52" s="44">
        <v>3</v>
      </c>
      <c r="I52" s="44">
        <v>4</v>
      </c>
      <c r="J52" s="44">
        <v>6</v>
      </c>
      <c r="K52" s="44">
        <v>4</v>
      </c>
      <c r="L52" s="44">
        <v>15</v>
      </c>
      <c r="M52" s="44">
        <v>3</v>
      </c>
      <c r="N52" s="51">
        <f t="shared" si="1"/>
        <v>46</v>
      </c>
      <c r="O52" s="50">
        <v>2</v>
      </c>
      <c r="P52" s="50">
        <v>4</v>
      </c>
      <c r="Q52" s="50">
        <v>0</v>
      </c>
      <c r="R52" s="50">
        <v>3</v>
      </c>
      <c r="S52" s="50">
        <v>4</v>
      </c>
      <c r="T52" s="50">
        <v>2</v>
      </c>
      <c r="U52" s="50">
        <v>4</v>
      </c>
      <c r="V52" s="50">
        <v>5</v>
      </c>
      <c r="W52" s="50">
        <v>4</v>
      </c>
      <c r="X52" s="50">
        <v>2</v>
      </c>
      <c r="Y52" s="50">
        <v>0</v>
      </c>
      <c r="Z52" s="50">
        <v>3</v>
      </c>
      <c r="AA52" s="51">
        <f t="shared" si="2"/>
        <v>33</v>
      </c>
      <c r="AB52" s="50">
        <v>4</v>
      </c>
      <c r="AC52" s="50">
        <v>2</v>
      </c>
      <c r="AD52" s="50">
        <v>1</v>
      </c>
      <c r="AE52" s="50">
        <v>4</v>
      </c>
      <c r="AF52" s="50">
        <v>8</v>
      </c>
      <c r="AG52" s="50">
        <v>4</v>
      </c>
      <c r="AH52" s="50">
        <v>5</v>
      </c>
      <c r="AI52" s="50">
        <v>1</v>
      </c>
      <c r="AJ52" s="50">
        <v>4</v>
      </c>
      <c r="AK52" s="50">
        <v>1</v>
      </c>
      <c r="AL52" s="50">
        <v>5</v>
      </c>
      <c r="AM52" s="50">
        <v>4</v>
      </c>
      <c r="AN52" s="51">
        <f t="shared" si="3"/>
        <v>43</v>
      </c>
      <c r="AO52" s="50">
        <v>6</v>
      </c>
      <c r="AP52" s="50">
        <v>4</v>
      </c>
      <c r="AQ52" s="50">
        <v>7</v>
      </c>
      <c r="AR52" s="50">
        <v>7</v>
      </c>
      <c r="AS52" s="50">
        <v>7</v>
      </c>
      <c r="AT52" s="50">
        <v>7</v>
      </c>
      <c r="AU52" s="50">
        <v>8</v>
      </c>
      <c r="AV52" s="50">
        <v>11</v>
      </c>
      <c r="AW52" s="50">
        <v>14</v>
      </c>
      <c r="AX52" s="50">
        <v>9</v>
      </c>
      <c r="AY52" s="50">
        <v>1</v>
      </c>
      <c r="AZ52" s="50">
        <v>19</v>
      </c>
      <c r="BA52" s="51">
        <f t="shared" si="5"/>
        <v>100</v>
      </c>
      <c r="BB52" s="50">
        <v>8</v>
      </c>
      <c r="BC52" s="50">
        <v>8</v>
      </c>
      <c r="BD52" s="50">
        <v>4</v>
      </c>
      <c r="BE52" s="50">
        <v>12</v>
      </c>
      <c r="BF52" s="50">
        <v>8</v>
      </c>
      <c r="BG52" s="50">
        <v>10</v>
      </c>
      <c r="BH52" s="50">
        <v>10</v>
      </c>
      <c r="BI52" s="50">
        <v>9</v>
      </c>
      <c r="BJ52" s="50">
        <v>23</v>
      </c>
      <c r="BK52" s="50">
        <v>18</v>
      </c>
      <c r="BL52" s="50">
        <v>16</v>
      </c>
      <c r="BM52" s="50">
        <v>9</v>
      </c>
      <c r="BN52" s="51">
        <f t="shared" si="4"/>
        <v>135</v>
      </c>
    </row>
    <row r="53" spans="1:66" ht="15" customHeight="1">
      <c r="A53" s="43" t="s">
        <v>9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51">
        <f t="shared" si="1"/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1">
        <f t="shared" si="2"/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1">
        <f t="shared" si="3"/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1">
        <f t="shared" si="5"/>
        <v>0</v>
      </c>
      <c r="BB53" s="50">
        <v>0</v>
      </c>
      <c r="BC53" s="50">
        <v>0</v>
      </c>
      <c r="BD53" s="50">
        <v>0</v>
      </c>
      <c r="BE53" s="50">
        <v>0</v>
      </c>
      <c r="BF53" s="50">
        <v>0</v>
      </c>
      <c r="BG53" s="50">
        <v>0</v>
      </c>
      <c r="BH53" s="50">
        <v>0</v>
      </c>
      <c r="BI53" s="50">
        <v>0</v>
      </c>
      <c r="BJ53" s="50">
        <v>0</v>
      </c>
      <c r="BK53" s="50">
        <v>0</v>
      </c>
      <c r="BL53" s="50">
        <v>0</v>
      </c>
      <c r="BM53" s="50">
        <v>0</v>
      </c>
      <c r="BN53" s="51">
        <f t="shared" si="4"/>
        <v>0</v>
      </c>
    </row>
    <row r="54" spans="1:66" ht="15" customHeight="1">
      <c r="A54" s="43" t="s">
        <v>47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51">
        <f t="shared" si="1"/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1">
        <f t="shared" si="2"/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1">
        <f t="shared" si="3"/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1">
        <f t="shared" si="5"/>
        <v>0</v>
      </c>
      <c r="BB54" s="50">
        <v>0</v>
      </c>
      <c r="BC54" s="50">
        <v>0</v>
      </c>
      <c r="BD54" s="50">
        <v>0</v>
      </c>
      <c r="BE54" s="50">
        <v>0</v>
      </c>
      <c r="BF54" s="50">
        <v>0</v>
      </c>
      <c r="BG54" s="50">
        <v>0</v>
      </c>
      <c r="BH54" s="50">
        <v>0</v>
      </c>
      <c r="BI54" s="50">
        <v>0</v>
      </c>
      <c r="BJ54" s="50">
        <v>0</v>
      </c>
      <c r="BK54" s="50">
        <v>0</v>
      </c>
      <c r="BL54" s="50">
        <v>0</v>
      </c>
      <c r="BM54" s="50">
        <v>0</v>
      </c>
      <c r="BN54" s="51">
        <f t="shared" si="4"/>
        <v>0</v>
      </c>
    </row>
    <row r="55" spans="1:66" ht="15" customHeight="1">
      <c r="A55" s="43" t="s">
        <v>55</v>
      </c>
      <c r="B55" s="44">
        <v>23</v>
      </c>
      <c r="C55" s="44">
        <v>29</v>
      </c>
      <c r="D55" s="44">
        <v>48</v>
      </c>
      <c r="E55" s="44">
        <v>0</v>
      </c>
      <c r="F55" s="44">
        <v>29</v>
      </c>
      <c r="G55" s="44">
        <v>37</v>
      </c>
      <c r="H55" s="44">
        <v>32</v>
      </c>
      <c r="I55" s="44">
        <v>31</v>
      </c>
      <c r="J55" s="44">
        <v>26</v>
      </c>
      <c r="K55" s="44">
        <v>0</v>
      </c>
      <c r="L55" s="44">
        <v>59</v>
      </c>
      <c r="M55" s="44">
        <v>50</v>
      </c>
      <c r="N55" s="51">
        <f t="shared" si="1"/>
        <v>364</v>
      </c>
      <c r="O55" s="50">
        <v>0</v>
      </c>
      <c r="P55" s="50">
        <v>59</v>
      </c>
      <c r="Q55" s="50">
        <v>30</v>
      </c>
      <c r="R55" s="50">
        <v>37</v>
      </c>
      <c r="S55" s="50">
        <v>57</v>
      </c>
      <c r="T55" s="50">
        <v>7</v>
      </c>
      <c r="U55" s="50">
        <v>34</v>
      </c>
      <c r="V55" s="50">
        <v>32</v>
      </c>
      <c r="W55" s="50">
        <v>9</v>
      </c>
      <c r="X55" s="50">
        <v>55</v>
      </c>
      <c r="Y55" s="50">
        <v>24</v>
      </c>
      <c r="Z55" s="50">
        <v>44</v>
      </c>
      <c r="AA55" s="51">
        <f t="shared" si="2"/>
        <v>388</v>
      </c>
      <c r="AB55" s="50">
        <v>6</v>
      </c>
      <c r="AC55" s="50">
        <v>40</v>
      </c>
      <c r="AD55" s="50">
        <v>26</v>
      </c>
      <c r="AE55" s="50">
        <v>7</v>
      </c>
      <c r="AF55" s="50">
        <v>72</v>
      </c>
      <c r="AG55" s="50">
        <v>4</v>
      </c>
      <c r="AH55" s="50">
        <v>36</v>
      </c>
      <c r="AI55" s="50">
        <v>23</v>
      </c>
      <c r="AJ55" s="50">
        <v>47</v>
      </c>
      <c r="AK55" s="50">
        <v>22</v>
      </c>
      <c r="AL55" s="50">
        <v>28</v>
      </c>
      <c r="AM55" s="50">
        <v>37</v>
      </c>
      <c r="AN55" s="51">
        <f t="shared" si="3"/>
        <v>348</v>
      </c>
      <c r="AO55" s="50">
        <v>85</v>
      </c>
      <c r="AP55" s="50">
        <v>6</v>
      </c>
      <c r="AQ55" s="50">
        <v>51</v>
      </c>
      <c r="AR55" s="50">
        <v>23</v>
      </c>
      <c r="AS55" s="50">
        <v>71</v>
      </c>
      <c r="AT55" s="50">
        <v>43</v>
      </c>
      <c r="AU55" s="50">
        <v>60</v>
      </c>
      <c r="AV55" s="50">
        <v>54</v>
      </c>
      <c r="AW55" s="50">
        <v>128</v>
      </c>
      <c r="AX55" s="50">
        <v>57</v>
      </c>
      <c r="AY55" s="50">
        <v>17</v>
      </c>
      <c r="AZ55" s="50">
        <v>31</v>
      </c>
      <c r="BA55" s="51">
        <f t="shared" si="5"/>
        <v>626</v>
      </c>
      <c r="BB55" s="50">
        <v>96</v>
      </c>
      <c r="BC55" s="50">
        <v>58</v>
      </c>
      <c r="BD55" s="50">
        <v>39</v>
      </c>
      <c r="BE55" s="50">
        <v>38</v>
      </c>
      <c r="BF55" s="50">
        <v>21</v>
      </c>
      <c r="BG55" s="50">
        <v>53</v>
      </c>
      <c r="BH55" s="50">
        <v>101</v>
      </c>
      <c r="BI55" s="50">
        <v>24</v>
      </c>
      <c r="BJ55" s="50">
        <v>45</v>
      </c>
      <c r="BK55" s="50">
        <v>31</v>
      </c>
      <c r="BL55" s="50">
        <v>59</v>
      </c>
      <c r="BM55" s="50">
        <v>47</v>
      </c>
      <c r="BN55" s="51">
        <f t="shared" si="4"/>
        <v>612</v>
      </c>
    </row>
    <row r="56" spans="1:66" ht="15" customHeight="1">
      <c r="A56" s="43" t="s">
        <v>80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51">
        <f t="shared" si="1"/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1">
        <f t="shared" si="2"/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1">
        <f t="shared" si="3"/>
        <v>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1">
        <f t="shared" si="5"/>
        <v>0</v>
      </c>
      <c r="BB56" s="50">
        <v>0</v>
      </c>
      <c r="BC56" s="50">
        <v>0</v>
      </c>
      <c r="BD56" s="50">
        <v>0</v>
      </c>
      <c r="BE56" s="50">
        <v>0</v>
      </c>
      <c r="BF56" s="50">
        <v>0</v>
      </c>
      <c r="BG56" s="50">
        <v>0</v>
      </c>
      <c r="BH56" s="50">
        <v>0</v>
      </c>
      <c r="BI56" s="50">
        <v>0</v>
      </c>
      <c r="BJ56" s="50">
        <v>0</v>
      </c>
      <c r="BK56" s="50">
        <v>0</v>
      </c>
      <c r="BL56" s="50">
        <v>0</v>
      </c>
      <c r="BM56" s="50">
        <v>0</v>
      </c>
      <c r="BN56" s="51">
        <f t="shared" si="4"/>
        <v>0</v>
      </c>
    </row>
    <row r="57" spans="1:66" ht="15" customHeight="1">
      <c r="A57" s="43" t="s">
        <v>48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51">
        <f t="shared" si="1"/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1">
        <f t="shared" si="2"/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51">
        <f t="shared" si="3"/>
        <v>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0</v>
      </c>
      <c r="AX57" s="50">
        <v>0</v>
      </c>
      <c r="AY57" s="50">
        <v>0</v>
      </c>
      <c r="AZ57" s="50">
        <v>0</v>
      </c>
      <c r="BA57" s="51">
        <f t="shared" si="5"/>
        <v>0</v>
      </c>
      <c r="BB57" s="50">
        <v>0</v>
      </c>
      <c r="BC57" s="50">
        <v>0</v>
      </c>
      <c r="BD57" s="50">
        <v>0</v>
      </c>
      <c r="BE57" s="50">
        <v>0</v>
      </c>
      <c r="BF57" s="50">
        <v>0</v>
      </c>
      <c r="BG57" s="50">
        <v>0</v>
      </c>
      <c r="BH57" s="50">
        <v>0</v>
      </c>
      <c r="BI57" s="50">
        <v>0</v>
      </c>
      <c r="BJ57" s="50">
        <v>0</v>
      </c>
      <c r="BK57" s="50">
        <v>0</v>
      </c>
      <c r="BL57" s="50">
        <v>0</v>
      </c>
      <c r="BM57" s="50">
        <v>0</v>
      </c>
      <c r="BN57" s="51">
        <f t="shared" si="4"/>
        <v>0</v>
      </c>
    </row>
    <row r="58" spans="1:66" ht="15" customHeight="1">
      <c r="A58" s="43" t="s">
        <v>40</v>
      </c>
      <c r="B58" s="44">
        <v>0</v>
      </c>
      <c r="C58" s="44">
        <v>0</v>
      </c>
      <c r="D58" s="44">
        <v>0</v>
      </c>
      <c r="E58" s="44">
        <v>0</v>
      </c>
      <c r="F58" s="44">
        <v>4</v>
      </c>
      <c r="G58" s="44">
        <v>4</v>
      </c>
      <c r="H58" s="44">
        <v>1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51">
        <f t="shared" si="1"/>
        <v>9</v>
      </c>
      <c r="O58" s="50">
        <v>0</v>
      </c>
      <c r="P58" s="50">
        <v>0</v>
      </c>
      <c r="Q58" s="50">
        <v>3</v>
      </c>
      <c r="R58" s="50">
        <v>1</v>
      </c>
      <c r="S58" s="50">
        <v>2</v>
      </c>
      <c r="T58" s="50">
        <v>0</v>
      </c>
      <c r="U58" s="50">
        <v>7</v>
      </c>
      <c r="V58" s="50">
        <v>4</v>
      </c>
      <c r="W58" s="50">
        <v>4</v>
      </c>
      <c r="X58" s="50">
        <v>0</v>
      </c>
      <c r="Y58" s="50">
        <v>0</v>
      </c>
      <c r="Z58" s="50">
        <v>0</v>
      </c>
      <c r="AA58" s="51">
        <f t="shared" si="2"/>
        <v>21</v>
      </c>
      <c r="AB58" s="50">
        <v>0</v>
      </c>
      <c r="AC58" s="50">
        <v>0</v>
      </c>
      <c r="AD58" s="50">
        <v>0</v>
      </c>
      <c r="AE58" s="50">
        <v>8</v>
      </c>
      <c r="AF58" s="50">
        <v>2</v>
      </c>
      <c r="AG58" s="50">
        <v>0</v>
      </c>
      <c r="AH58" s="50">
        <v>0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1">
        <f t="shared" si="3"/>
        <v>10</v>
      </c>
      <c r="AO58" s="50">
        <v>0</v>
      </c>
      <c r="AP58" s="50">
        <v>0</v>
      </c>
      <c r="AQ58" s="5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1</v>
      </c>
      <c r="AY58" s="50">
        <v>11</v>
      </c>
      <c r="AZ58" s="50">
        <v>0</v>
      </c>
      <c r="BA58" s="51">
        <f t="shared" si="5"/>
        <v>12</v>
      </c>
      <c r="BB58" s="50">
        <v>0</v>
      </c>
      <c r="BC58" s="50">
        <v>3</v>
      </c>
      <c r="BD58" s="50">
        <v>15</v>
      </c>
      <c r="BE58" s="50">
        <v>14</v>
      </c>
      <c r="BF58" s="50">
        <v>12</v>
      </c>
      <c r="BG58" s="50">
        <v>10</v>
      </c>
      <c r="BH58" s="50">
        <v>8</v>
      </c>
      <c r="BI58" s="50">
        <v>3</v>
      </c>
      <c r="BJ58" s="50">
        <v>5</v>
      </c>
      <c r="BK58" s="50">
        <v>7</v>
      </c>
      <c r="BL58" s="50">
        <v>10</v>
      </c>
      <c r="BM58" s="50">
        <v>10</v>
      </c>
      <c r="BN58" s="51">
        <f t="shared" si="4"/>
        <v>97</v>
      </c>
    </row>
    <row r="59" spans="1:66" ht="15" customHeight="1">
      <c r="A59" s="43" t="s">
        <v>41</v>
      </c>
      <c r="B59" s="44">
        <v>0</v>
      </c>
      <c r="C59" s="44">
        <v>0</v>
      </c>
      <c r="D59" s="44">
        <v>1</v>
      </c>
      <c r="E59" s="44">
        <v>1</v>
      </c>
      <c r="F59" s="44">
        <v>3</v>
      </c>
      <c r="G59" s="44">
        <v>0</v>
      </c>
      <c r="H59" s="44">
        <v>0</v>
      </c>
      <c r="I59" s="44">
        <v>0</v>
      </c>
      <c r="J59" s="44">
        <v>0</v>
      </c>
      <c r="K59" s="44">
        <v>1</v>
      </c>
      <c r="L59" s="44">
        <v>0</v>
      </c>
      <c r="M59" s="44">
        <v>1</v>
      </c>
      <c r="N59" s="51">
        <f t="shared" si="1"/>
        <v>7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3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1">
        <f t="shared" si="2"/>
        <v>3</v>
      </c>
      <c r="AB59" s="50">
        <v>3</v>
      </c>
      <c r="AC59" s="50">
        <v>0</v>
      </c>
      <c r="AD59" s="50">
        <v>2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1</v>
      </c>
      <c r="AN59" s="51">
        <f t="shared" si="3"/>
        <v>6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1</v>
      </c>
      <c r="AY59" s="50">
        <v>0</v>
      </c>
      <c r="AZ59" s="50">
        <v>0</v>
      </c>
      <c r="BA59" s="51">
        <f t="shared" si="5"/>
        <v>1</v>
      </c>
      <c r="BB59" s="50">
        <v>0</v>
      </c>
      <c r="BC59" s="50">
        <v>0</v>
      </c>
      <c r="BD59" s="50">
        <v>0</v>
      </c>
      <c r="BE59" s="50">
        <v>0</v>
      </c>
      <c r="BF59" s="50">
        <v>1</v>
      </c>
      <c r="BG59" s="50">
        <v>0</v>
      </c>
      <c r="BH59" s="50">
        <v>1</v>
      </c>
      <c r="BI59" s="50">
        <v>0</v>
      </c>
      <c r="BJ59" s="50">
        <v>2</v>
      </c>
      <c r="BK59" s="50">
        <v>1</v>
      </c>
      <c r="BL59" s="50">
        <v>2</v>
      </c>
      <c r="BM59" s="50">
        <v>0</v>
      </c>
      <c r="BN59" s="51">
        <f t="shared" si="4"/>
        <v>7</v>
      </c>
    </row>
    <row r="60" spans="1:66" ht="15" customHeight="1">
      <c r="A60" s="43" t="s">
        <v>75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51">
        <f t="shared" si="1"/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51">
        <f t="shared" si="2"/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50">
        <v>0</v>
      </c>
      <c r="AI60" s="50">
        <v>0</v>
      </c>
      <c r="AJ60" s="50">
        <v>0</v>
      </c>
      <c r="AK60" s="50">
        <v>1</v>
      </c>
      <c r="AL60" s="50">
        <v>2</v>
      </c>
      <c r="AM60" s="50">
        <v>1</v>
      </c>
      <c r="AN60" s="51">
        <f t="shared" si="3"/>
        <v>4</v>
      </c>
      <c r="AO60" s="50">
        <v>0</v>
      </c>
      <c r="AP60" s="50">
        <v>0</v>
      </c>
      <c r="AQ60" s="50">
        <v>0</v>
      </c>
      <c r="AR60" s="50">
        <v>1</v>
      </c>
      <c r="AS60" s="50">
        <v>1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1">
        <f t="shared" si="5"/>
        <v>2</v>
      </c>
      <c r="BB60" s="50">
        <v>0</v>
      </c>
      <c r="BC60" s="50">
        <v>0</v>
      </c>
      <c r="BD60" s="50">
        <v>0</v>
      </c>
      <c r="BE60" s="50">
        <v>0</v>
      </c>
      <c r="BF60" s="50">
        <v>0</v>
      </c>
      <c r="BG60" s="50">
        <v>0</v>
      </c>
      <c r="BH60" s="50">
        <v>0</v>
      </c>
      <c r="BI60" s="50">
        <v>1</v>
      </c>
      <c r="BJ60" s="50">
        <v>0</v>
      </c>
      <c r="BK60" s="50">
        <v>0</v>
      </c>
      <c r="BL60" s="50">
        <v>0</v>
      </c>
      <c r="BM60" s="50">
        <v>0</v>
      </c>
      <c r="BN60" s="51">
        <f t="shared" si="4"/>
        <v>1</v>
      </c>
    </row>
    <row r="61" spans="1:66" ht="15" customHeight="1">
      <c r="A61" s="43" t="s">
        <v>74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51">
        <f t="shared" si="1"/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51">
        <f t="shared" si="2"/>
        <v>0</v>
      </c>
      <c r="AB61" s="44">
        <v>0</v>
      </c>
      <c r="AC61" s="44">
        <v>0</v>
      </c>
      <c r="AD61" s="44">
        <v>0</v>
      </c>
      <c r="AE61" s="44">
        <v>0</v>
      </c>
      <c r="AF61" s="44">
        <v>0</v>
      </c>
      <c r="AG61" s="44">
        <v>0</v>
      </c>
      <c r="AH61" s="50">
        <v>0</v>
      </c>
      <c r="AI61" s="50">
        <v>3</v>
      </c>
      <c r="AJ61" s="50">
        <v>3</v>
      </c>
      <c r="AK61" s="50">
        <v>1</v>
      </c>
      <c r="AL61" s="50">
        <v>1</v>
      </c>
      <c r="AM61" s="50">
        <v>2</v>
      </c>
      <c r="AN61" s="51">
        <f t="shared" si="3"/>
        <v>10</v>
      </c>
      <c r="AO61" s="50">
        <v>4</v>
      </c>
      <c r="AP61" s="50">
        <v>3</v>
      </c>
      <c r="AQ61" s="50">
        <v>9</v>
      </c>
      <c r="AR61" s="50">
        <v>1</v>
      </c>
      <c r="AS61" s="50">
        <v>5</v>
      </c>
      <c r="AT61" s="50">
        <v>3</v>
      </c>
      <c r="AU61" s="50">
        <v>2</v>
      </c>
      <c r="AV61" s="50">
        <v>7</v>
      </c>
      <c r="AW61" s="50">
        <v>5</v>
      </c>
      <c r="AX61" s="50">
        <v>4</v>
      </c>
      <c r="AY61" s="50">
        <v>2</v>
      </c>
      <c r="AZ61" s="50">
        <v>7</v>
      </c>
      <c r="BA61" s="51">
        <f t="shared" si="5"/>
        <v>52</v>
      </c>
      <c r="BB61" s="50">
        <v>2</v>
      </c>
      <c r="BC61" s="50">
        <v>1</v>
      </c>
      <c r="BD61" s="50">
        <v>9</v>
      </c>
      <c r="BE61" s="50">
        <v>2</v>
      </c>
      <c r="BF61" s="50">
        <v>4</v>
      </c>
      <c r="BG61" s="50">
        <v>14</v>
      </c>
      <c r="BH61" s="50">
        <v>7</v>
      </c>
      <c r="BI61" s="50">
        <v>8</v>
      </c>
      <c r="BJ61" s="50">
        <v>24</v>
      </c>
      <c r="BK61" s="50">
        <v>10</v>
      </c>
      <c r="BL61" s="50">
        <v>14</v>
      </c>
      <c r="BM61" s="50">
        <v>6</v>
      </c>
      <c r="BN61" s="51">
        <f t="shared" si="4"/>
        <v>101</v>
      </c>
    </row>
    <row r="62" spans="1:66" ht="15" customHeight="1">
      <c r="A62" s="43" t="s">
        <v>76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51">
        <f t="shared" si="1"/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51">
        <f t="shared" si="2"/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1</v>
      </c>
      <c r="AN62" s="51">
        <f t="shared" si="3"/>
        <v>1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1">
        <f t="shared" si="5"/>
        <v>0</v>
      </c>
      <c r="BB62" s="50">
        <v>0</v>
      </c>
      <c r="BC62" s="50">
        <v>0</v>
      </c>
      <c r="BD62" s="50">
        <v>0</v>
      </c>
      <c r="BE62" s="50">
        <v>0</v>
      </c>
      <c r="BF62" s="50">
        <v>2</v>
      </c>
      <c r="BG62" s="50">
        <v>0</v>
      </c>
      <c r="BH62" s="50">
        <v>1</v>
      </c>
      <c r="BI62" s="50">
        <v>0</v>
      </c>
      <c r="BJ62" s="50">
        <v>1</v>
      </c>
      <c r="BK62" s="50">
        <v>0</v>
      </c>
      <c r="BL62" s="50">
        <v>2</v>
      </c>
      <c r="BM62" s="50">
        <v>2</v>
      </c>
      <c r="BN62" s="51">
        <f t="shared" si="4"/>
        <v>8</v>
      </c>
    </row>
    <row r="63" spans="1:66" ht="8.1" customHeight="1">
      <c r="A63" s="36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66" ht="15" customHeight="1">
      <c r="A64" s="35" t="s">
        <v>0</v>
      </c>
      <c r="B64" s="37">
        <f t="shared" ref="B64:G64" si="6">SUM(B7:B62)</f>
        <v>718</v>
      </c>
      <c r="C64" s="37">
        <f t="shared" si="6"/>
        <v>572</v>
      </c>
      <c r="D64" s="37">
        <f t="shared" si="6"/>
        <v>865</v>
      </c>
      <c r="E64" s="37">
        <f t="shared" si="6"/>
        <v>673</v>
      </c>
      <c r="F64" s="37">
        <f t="shared" si="6"/>
        <v>865</v>
      </c>
      <c r="G64" s="37">
        <f t="shared" si="6"/>
        <v>644</v>
      </c>
      <c r="H64" s="37">
        <f t="shared" ref="H64:BA64" si="7">SUM(H7:H62)</f>
        <v>1107</v>
      </c>
      <c r="I64" s="37">
        <f t="shared" si="7"/>
        <v>924</v>
      </c>
      <c r="J64" s="37">
        <f t="shared" si="7"/>
        <v>830</v>
      </c>
      <c r="K64" s="37">
        <f t="shared" si="7"/>
        <v>688</v>
      </c>
      <c r="L64" s="37">
        <f t="shared" si="7"/>
        <v>1003</v>
      </c>
      <c r="M64" s="37">
        <f t="shared" si="7"/>
        <v>849</v>
      </c>
      <c r="N64" s="37">
        <f t="shared" si="7"/>
        <v>9738</v>
      </c>
      <c r="O64" s="37">
        <f t="shared" si="7"/>
        <v>635</v>
      </c>
      <c r="P64" s="37">
        <f t="shared" si="7"/>
        <v>694</v>
      </c>
      <c r="Q64" s="37">
        <f t="shared" si="7"/>
        <v>1482</v>
      </c>
      <c r="R64" s="37">
        <f t="shared" si="7"/>
        <v>833</v>
      </c>
      <c r="S64" s="37">
        <f t="shared" si="7"/>
        <v>974</v>
      </c>
      <c r="T64" s="37">
        <f t="shared" si="7"/>
        <v>779</v>
      </c>
      <c r="U64" s="37">
        <f t="shared" si="7"/>
        <v>982</v>
      </c>
      <c r="V64" s="37">
        <f t="shared" si="7"/>
        <v>877</v>
      </c>
      <c r="W64" s="37">
        <f t="shared" si="7"/>
        <v>1020</v>
      </c>
      <c r="X64" s="37">
        <f t="shared" si="7"/>
        <v>1004</v>
      </c>
      <c r="Y64" s="37">
        <f t="shared" si="7"/>
        <v>1166</v>
      </c>
      <c r="Z64" s="37">
        <f t="shared" si="7"/>
        <v>954</v>
      </c>
      <c r="AA64" s="37">
        <f t="shared" si="7"/>
        <v>11400</v>
      </c>
      <c r="AB64" s="37">
        <f t="shared" si="7"/>
        <v>866</v>
      </c>
      <c r="AC64" s="37">
        <f t="shared" si="7"/>
        <v>788</v>
      </c>
      <c r="AD64" s="37">
        <f t="shared" si="7"/>
        <v>1265</v>
      </c>
      <c r="AE64" s="37">
        <f t="shared" si="7"/>
        <v>1004</v>
      </c>
      <c r="AF64" s="37">
        <f t="shared" si="7"/>
        <v>1097</v>
      </c>
      <c r="AG64" s="37">
        <f t="shared" si="7"/>
        <v>744</v>
      </c>
      <c r="AH64" s="37">
        <f t="shared" si="7"/>
        <v>1296</v>
      </c>
      <c r="AI64" s="37">
        <f t="shared" si="7"/>
        <v>1263</v>
      </c>
      <c r="AJ64" s="37">
        <f t="shared" si="7"/>
        <v>927</v>
      </c>
      <c r="AK64" s="37">
        <f t="shared" si="7"/>
        <v>1302</v>
      </c>
      <c r="AL64" s="37">
        <f t="shared" si="7"/>
        <v>1019</v>
      </c>
      <c r="AM64" s="37">
        <f t="shared" si="7"/>
        <v>1329</v>
      </c>
      <c r="AN64" s="37">
        <f t="shared" si="7"/>
        <v>12900</v>
      </c>
      <c r="AO64" s="37">
        <f t="shared" si="7"/>
        <v>1368</v>
      </c>
      <c r="AP64" s="37">
        <f t="shared" si="7"/>
        <v>916</v>
      </c>
      <c r="AQ64" s="37">
        <f t="shared" si="7"/>
        <v>1125</v>
      </c>
      <c r="AR64" s="37">
        <f t="shared" si="7"/>
        <v>1629</v>
      </c>
      <c r="AS64" s="37">
        <f t="shared" si="7"/>
        <v>1392</v>
      </c>
      <c r="AT64" s="37">
        <f t="shared" ref="AT64" si="8">SUM(AT7:AT62)</f>
        <v>1220</v>
      </c>
      <c r="AU64" s="37">
        <f>SUM(AU7:AU62)</f>
        <v>1845</v>
      </c>
      <c r="AV64" s="37">
        <f t="shared" ref="AV64:AZ64" si="9">SUM(AV7:AV62)</f>
        <v>1663</v>
      </c>
      <c r="AW64" s="37">
        <f t="shared" si="9"/>
        <v>1313</v>
      </c>
      <c r="AX64" s="37">
        <f t="shared" si="9"/>
        <v>1758</v>
      </c>
      <c r="AY64" s="37">
        <f t="shared" si="9"/>
        <v>1599</v>
      </c>
      <c r="AZ64" s="37">
        <f t="shared" si="9"/>
        <v>1589</v>
      </c>
      <c r="BA64" s="37">
        <f t="shared" si="7"/>
        <v>17417</v>
      </c>
      <c r="BB64" s="37">
        <f t="shared" ref="BB64:BG64" si="10">SUM(BB7:BB62)</f>
        <v>1350</v>
      </c>
      <c r="BC64" s="37">
        <f t="shared" si="10"/>
        <v>1338</v>
      </c>
      <c r="BD64" s="37">
        <f t="shared" si="10"/>
        <v>1941</v>
      </c>
      <c r="BE64" s="37">
        <f t="shared" si="10"/>
        <v>1867</v>
      </c>
      <c r="BF64" s="37">
        <f t="shared" si="10"/>
        <v>2302</v>
      </c>
      <c r="BG64" s="37">
        <f t="shared" si="10"/>
        <v>1869</v>
      </c>
      <c r="BH64" s="37">
        <f>SUM(BH7:BH62)</f>
        <v>2018</v>
      </c>
      <c r="BI64" s="37">
        <f t="shared" ref="BI64:BN64" si="11">SUM(BI7:BI62)</f>
        <v>1789</v>
      </c>
      <c r="BJ64" s="37">
        <f t="shared" si="11"/>
        <v>1943</v>
      </c>
      <c r="BK64" s="37">
        <f t="shared" si="11"/>
        <v>1904</v>
      </c>
      <c r="BL64" s="37">
        <f t="shared" si="11"/>
        <v>1680</v>
      </c>
      <c r="BM64" s="37">
        <f t="shared" si="11"/>
        <v>1827</v>
      </c>
      <c r="BN64" s="37">
        <f t="shared" si="11"/>
        <v>21828</v>
      </c>
    </row>
    <row r="65" spans="1:29" s="39" customFormat="1" ht="15" customHeight="1">
      <c r="A65" s="41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25" customFormat="1" ht="15" customHeight="1">
      <c r="A66" s="24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29" s="39" customFormat="1" ht="15" customHeight="1">
      <c r="A67" s="24"/>
    </row>
    <row r="68" spans="1:29" s="39" customFormat="1" ht="15" customHeight="1"/>
    <row r="69" spans="1:29" s="39" customFormat="1" ht="15" customHeight="1">
      <c r="A69"/>
    </row>
    <row r="70" spans="1:29" ht="15" customHeight="1">
      <c r="A70"/>
    </row>
    <row r="71" spans="1:29" ht="15" customHeight="1">
      <c r="A71"/>
    </row>
    <row r="72" spans="1:29" ht="15" customHeight="1">
      <c r="A72"/>
    </row>
    <row r="73" spans="1:29" ht="15" customHeight="1">
      <c r="A73"/>
    </row>
    <row r="74" spans="1:29" ht="34.5" customHeight="1">
      <c r="A74"/>
    </row>
    <row r="75" spans="1:29" ht="15" customHeight="1">
      <c r="A75" s="31"/>
    </row>
    <row r="76" spans="1:29" ht="15" customHeight="1">
      <c r="A76" s="31"/>
    </row>
    <row r="77" spans="1:29" ht="15" customHeight="1">
      <c r="A77" s="31"/>
    </row>
    <row r="78" spans="1:29" ht="15" customHeight="1">
      <c r="A78" s="31"/>
    </row>
    <row r="79" spans="1:29" ht="15" customHeight="1">
      <c r="A79" s="31"/>
    </row>
    <row r="80" spans="1:29" ht="15" customHeight="1">
      <c r="A80" s="31"/>
    </row>
    <row r="81" spans="1:1" ht="15" customHeight="1">
      <c r="A81" s="31"/>
    </row>
    <row r="82" spans="1:1" ht="15" customHeight="1">
      <c r="A82" s="31"/>
    </row>
    <row r="83" spans="1:1" ht="15" customHeight="1">
      <c r="A83" s="31"/>
    </row>
    <row r="84" spans="1:1" ht="15" customHeight="1">
      <c r="A84" s="31"/>
    </row>
    <row r="85" spans="1:1" ht="15" customHeight="1">
      <c r="A85" s="31"/>
    </row>
    <row r="86" spans="1:1" ht="15" customHeight="1">
      <c r="A86" s="31"/>
    </row>
    <row r="87" spans="1:1" ht="15" customHeight="1">
      <c r="A87" s="31"/>
    </row>
    <row r="88" spans="1:1" ht="15" customHeight="1">
      <c r="A88" s="31"/>
    </row>
    <row r="89" spans="1:1" ht="15" customHeight="1">
      <c r="A89" s="31"/>
    </row>
    <row r="90" spans="1:1" ht="15" customHeight="1">
      <c r="A90" s="31"/>
    </row>
    <row r="91" spans="1:1" ht="15" customHeight="1">
      <c r="A91" s="31"/>
    </row>
    <row r="92" spans="1:1" ht="15">
      <c r="A92" s="31"/>
    </row>
    <row r="93" spans="1:1" ht="15">
      <c r="A93" s="31"/>
    </row>
    <row r="94" spans="1:1" ht="15">
      <c r="A94" s="31"/>
    </row>
    <row r="95" spans="1:1" ht="15">
      <c r="A95" s="31"/>
    </row>
    <row r="96" spans="1:1" ht="15">
      <c r="A96" s="31"/>
    </row>
    <row r="97" spans="1:1" ht="15">
      <c r="A97" s="31"/>
    </row>
    <row r="98" spans="1:1" ht="15">
      <c r="A98" s="31"/>
    </row>
    <row r="99" spans="1:1" ht="15">
      <c r="A99" s="31"/>
    </row>
    <row r="100" spans="1:1" ht="15">
      <c r="A100" s="31"/>
    </row>
    <row r="101" spans="1:1" ht="15">
      <c r="A101" s="31"/>
    </row>
    <row r="102" spans="1:1" ht="15">
      <c r="A102" s="31"/>
    </row>
    <row r="103" spans="1:1" ht="15">
      <c r="A103" s="31"/>
    </row>
    <row r="104" spans="1:1" ht="15">
      <c r="A104" s="31"/>
    </row>
    <row r="105" spans="1:1" ht="15">
      <c r="A105" s="31"/>
    </row>
    <row r="106" spans="1:1" ht="15">
      <c r="A106" s="31"/>
    </row>
    <row r="107" spans="1:1" ht="15">
      <c r="A107" s="31"/>
    </row>
  </sheetData>
  <mergeCells count="6">
    <mergeCell ref="BB5:BN5"/>
    <mergeCell ref="AO5:BA5"/>
    <mergeCell ref="AB5:AN5"/>
    <mergeCell ref="O5:AA5"/>
    <mergeCell ref="A5:A6"/>
    <mergeCell ref="B5:N5"/>
  </mergeCells>
  <pageMargins left="0.23" right="0.27" top="0.74803149606299213" bottom="0.74803149606299213" header="0.31496062992125984" footer="0.31496062992125984"/>
  <pageSetup paperSize="14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pageSetUpPr fitToPage="1"/>
  </sheetPr>
  <dimension ref="A1:BN101"/>
  <sheetViews>
    <sheetView showGridLines="0" zoomScale="70" zoomScaleNormal="70" workbookViewId="0"/>
  </sheetViews>
  <sheetFormatPr baseColWidth="10" defaultRowHeight="15" outlineLevelCol="1"/>
  <cols>
    <col min="1" max="1" width="59.42578125" customWidth="1"/>
    <col min="2" max="2" width="5.140625" hidden="1" customWidth="1" outlineLevel="1"/>
    <col min="3" max="3" width="4.85546875" hidden="1" customWidth="1" outlineLevel="1"/>
    <col min="4" max="4" width="5.85546875" hidden="1" customWidth="1" outlineLevel="1"/>
    <col min="5" max="5" width="5.28515625" hidden="1" customWidth="1" outlineLevel="1"/>
    <col min="6" max="6" width="5.85546875" hidden="1" customWidth="1" outlineLevel="1"/>
    <col min="7" max="7" width="5" hidden="1" customWidth="1" outlineLevel="1"/>
    <col min="8" max="8" width="4.5703125" hidden="1" customWidth="1" outlineLevel="1"/>
    <col min="9" max="9" width="5.7109375" hidden="1" customWidth="1" outlineLevel="1"/>
    <col min="10" max="10" width="4.85546875" hidden="1" customWidth="1" outlineLevel="1"/>
    <col min="11" max="12" width="5.7109375" hidden="1" customWidth="1" outlineLevel="1"/>
    <col min="13" max="13" width="5.5703125" hidden="1" customWidth="1" outlineLevel="1"/>
    <col min="14" max="14" width="8.140625" bestFit="1" customWidth="1" collapsed="1"/>
    <col min="15" max="15" width="5.140625" hidden="1" customWidth="1" outlineLevel="1"/>
    <col min="16" max="16" width="4.85546875" hidden="1" customWidth="1" outlineLevel="1"/>
    <col min="17" max="17" width="5.85546875" hidden="1" customWidth="1" outlineLevel="1"/>
    <col min="18" max="18" width="5.28515625" hidden="1" customWidth="1" outlineLevel="1"/>
    <col min="19" max="19" width="5.85546875" hidden="1" customWidth="1" outlineLevel="1"/>
    <col min="20" max="20" width="5" hidden="1" customWidth="1" outlineLevel="1"/>
    <col min="21" max="21" width="4.5703125" hidden="1" customWidth="1" outlineLevel="1"/>
    <col min="22" max="22" width="5.7109375" hidden="1" customWidth="1" outlineLevel="1"/>
    <col min="23" max="23" width="4.85546875" hidden="1" customWidth="1" outlineLevel="1"/>
    <col min="24" max="25" width="5.7109375" hidden="1" customWidth="1" outlineLevel="1"/>
    <col min="26" max="26" width="5" hidden="1" customWidth="1" outlineLevel="1"/>
    <col min="27" max="27" width="8.140625" bestFit="1" customWidth="1" collapsed="1"/>
    <col min="28" max="28" width="5.140625" hidden="1" customWidth="1" outlineLevel="1"/>
    <col min="29" max="29" width="4.85546875" hidden="1" customWidth="1" outlineLevel="1"/>
    <col min="30" max="30" width="5.85546875" hidden="1" customWidth="1" outlineLevel="1"/>
    <col min="31" max="31" width="5.28515625" hidden="1" customWidth="1" outlineLevel="1"/>
    <col min="32" max="32" width="5.85546875" hidden="1" customWidth="1" outlineLevel="1"/>
    <col min="33" max="33" width="5" hidden="1" customWidth="1" outlineLevel="1"/>
    <col min="34" max="39" width="6.42578125" hidden="1" customWidth="1" outlineLevel="1"/>
    <col min="40" max="40" width="8.140625" bestFit="1" customWidth="1" collapsed="1"/>
    <col min="41" max="42" width="12.7109375" hidden="1" customWidth="1" outlineLevel="1"/>
    <col min="43" max="52" width="11.42578125" hidden="1" customWidth="1" outlineLevel="1"/>
    <col min="53" max="53" width="8.140625" bestFit="1" customWidth="1" collapsed="1"/>
    <col min="54" max="65" width="11.5703125" hidden="1" customWidth="1" outlineLevel="1"/>
    <col min="66" max="66" width="7.7109375" bestFit="1" customWidth="1" collapsed="1"/>
  </cols>
  <sheetData>
    <row r="1" spans="1:66" ht="15" customHeight="1">
      <c r="A1" s="6"/>
    </row>
    <row r="2" spans="1:66" ht="15" customHeight="1"/>
    <row r="3" spans="1:66" ht="15" customHeight="1"/>
    <row r="4" spans="1:66" ht="57" customHeight="1"/>
    <row r="5" spans="1:66" ht="15.75" customHeight="1">
      <c r="A5" s="83" t="s">
        <v>45</v>
      </c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5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ht="44.25" customHeight="1">
      <c r="A6" s="84"/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92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95</v>
      </c>
    </row>
    <row r="7" spans="1:66" ht="15" customHeight="1">
      <c r="A7" s="43" t="s">
        <v>63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51">
        <f>SUM(B7:M7)</f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51">
        <f>SUM(O7:Z7)</f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70">
        <f>SUM(AB7:AM7)</f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1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70">
        <f>SUM(AO7:AZ7)</f>
        <v>1</v>
      </c>
      <c r="BB7" s="62">
        <v>0</v>
      </c>
      <c r="BC7" s="62">
        <v>0</v>
      </c>
      <c r="BD7" s="62">
        <v>0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0</v>
      </c>
      <c r="BN7" s="70">
        <f>SUM(BB7:BM7)</f>
        <v>0</v>
      </c>
    </row>
    <row r="8" spans="1:66" s="2" customFormat="1" ht="15" customHeight="1">
      <c r="A8" s="43" t="s">
        <v>18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51">
        <f t="shared" ref="N8:N62" si="0">SUM(B8:M8)</f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51">
        <f t="shared" ref="AA8:AA62" si="1">SUM(O8:Z8)</f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70">
        <f t="shared" ref="AN8:AN62" si="2">SUM(AB8:AM8)</f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70">
        <f t="shared" ref="BA8:BA62" si="3">SUM(AO8:AZ8)</f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70">
        <f t="shared" ref="BN8:BN62" si="4">SUM(BB8:BM8)</f>
        <v>0</v>
      </c>
    </row>
    <row r="9" spans="1:66" ht="15" customHeight="1">
      <c r="A9" s="43" t="s">
        <v>19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51">
        <f t="shared" si="0"/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51">
        <f t="shared" si="1"/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70">
        <f t="shared" si="2"/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70">
        <f t="shared" si="3"/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70">
        <f t="shared" si="4"/>
        <v>0</v>
      </c>
    </row>
    <row r="10" spans="1:66" ht="15" customHeight="1">
      <c r="A10" s="43" t="s">
        <v>20</v>
      </c>
      <c r="B10" s="69">
        <v>0</v>
      </c>
      <c r="C10" s="69">
        <v>1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1</v>
      </c>
      <c r="J10" s="69">
        <v>0</v>
      </c>
      <c r="K10" s="69">
        <v>0</v>
      </c>
      <c r="L10" s="69">
        <v>0</v>
      </c>
      <c r="M10" s="69">
        <v>0</v>
      </c>
      <c r="N10" s="51">
        <f t="shared" si="0"/>
        <v>2</v>
      </c>
      <c r="O10" s="69">
        <v>0</v>
      </c>
      <c r="P10" s="69">
        <v>0</v>
      </c>
      <c r="Q10" s="69">
        <v>3</v>
      </c>
      <c r="R10" s="69">
        <v>0</v>
      </c>
      <c r="S10" s="69">
        <v>4</v>
      </c>
      <c r="T10" s="69">
        <v>0</v>
      </c>
      <c r="U10" s="69">
        <v>1</v>
      </c>
      <c r="V10" s="69">
        <v>0</v>
      </c>
      <c r="W10" s="69">
        <v>2</v>
      </c>
      <c r="X10" s="69">
        <v>1</v>
      </c>
      <c r="Y10" s="69">
        <v>1</v>
      </c>
      <c r="Z10" s="69">
        <v>0</v>
      </c>
      <c r="AA10" s="51">
        <f t="shared" si="1"/>
        <v>12</v>
      </c>
      <c r="AB10" s="50">
        <v>3</v>
      </c>
      <c r="AC10" s="50">
        <v>2</v>
      </c>
      <c r="AD10" s="50">
        <v>1</v>
      </c>
      <c r="AE10" s="50">
        <v>0</v>
      </c>
      <c r="AF10" s="50">
        <v>1</v>
      </c>
      <c r="AG10" s="50">
        <v>0</v>
      </c>
      <c r="AH10" s="50">
        <v>0</v>
      </c>
      <c r="AI10" s="50">
        <v>0</v>
      </c>
      <c r="AJ10" s="50">
        <v>2</v>
      </c>
      <c r="AK10" s="50">
        <v>1</v>
      </c>
      <c r="AL10" s="50">
        <v>0</v>
      </c>
      <c r="AM10" s="50">
        <v>0</v>
      </c>
      <c r="AN10" s="70">
        <f t="shared" si="2"/>
        <v>10</v>
      </c>
      <c r="AO10" s="62">
        <v>1</v>
      </c>
      <c r="AP10" s="62">
        <v>2</v>
      </c>
      <c r="AQ10" s="62">
        <v>0</v>
      </c>
      <c r="AR10" s="62">
        <v>0</v>
      </c>
      <c r="AS10" s="62">
        <v>4</v>
      </c>
      <c r="AT10" s="62">
        <v>0</v>
      </c>
      <c r="AU10" s="62">
        <v>0</v>
      </c>
      <c r="AV10" s="62">
        <v>0</v>
      </c>
      <c r="AW10" s="62">
        <v>0</v>
      </c>
      <c r="AX10" s="62">
        <v>0</v>
      </c>
      <c r="AY10" s="62">
        <v>3</v>
      </c>
      <c r="AZ10" s="62">
        <v>0</v>
      </c>
      <c r="BA10" s="70">
        <f t="shared" si="3"/>
        <v>10</v>
      </c>
      <c r="BB10" s="62">
        <v>2</v>
      </c>
      <c r="BC10" s="62">
        <v>1</v>
      </c>
      <c r="BD10" s="62">
        <v>0</v>
      </c>
      <c r="BE10" s="62">
        <v>2</v>
      </c>
      <c r="BF10" s="62">
        <v>1</v>
      </c>
      <c r="BG10" s="62">
        <v>2</v>
      </c>
      <c r="BH10" s="62">
        <v>3</v>
      </c>
      <c r="BI10" s="62">
        <v>0</v>
      </c>
      <c r="BJ10" s="62">
        <v>0</v>
      </c>
      <c r="BK10" s="62">
        <v>0</v>
      </c>
      <c r="BL10" s="62">
        <v>2</v>
      </c>
      <c r="BM10" s="62">
        <v>3</v>
      </c>
      <c r="BN10" s="70">
        <f t="shared" si="4"/>
        <v>16</v>
      </c>
    </row>
    <row r="11" spans="1:66" ht="15" customHeight="1">
      <c r="A11" s="43" t="s">
        <v>21</v>
      </c>
      <c r="B11" s="69">
        <v>0</v>
      </c>
      <c r="C11" s="69">
        <v>9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69">
        <v>0</v>
      </c>
      <c r="M11" s="69">
        <v>7</v>
      </c>
      <c r="N11" s="51">
        <f t="shared" si="0"/>
        <v>16</v>
      </c>
      <c r="O11" s="69">
        <v>0</v>
      </c>
      <c r="P11" s="69">
        <v>3</v>
      </c>
      <c r="Q11" s="69">
        <v>0</v>
      </c>
      <c r="R11" s="69">
        <v>0</v>
      </c>
      <c r="S11" s="69">
        <v>13</v>
      </c>
      <c r="T11" s="69">
        <v>0</v>
      </c>
      <c r="U11" s="69">
        <v>0</v>
      </c>
      <c r="V11" s="69">
        <v>0</v>
      </c>
      <c r="W11" s="69">
        <v>4</v>
      </c>
      <c r="X11" s="69">
        <v>1</v>
      </c>
      <c r="Y11" s="69">
        <v>1</v>
      </c>
      <c r="Z11" s="69">
        <v>1</v>
      </c>
      <c r="AA11" s="51">
        <f t="shared" si="1"/>
        <v>23</v>
      </c>
      <c r="AB11" s="50">
        <v>1</v>
      </c>
      <c r="AC11" s="50">
        <v>0</v>
      </c>
      <c r="AD11" s="50">
        <v>0</v>
      </c>
      <c r="AE11" s="50">
        <v>2</v>
      </c>
      <c r="AF11" s="50">
        <v>0</v>
      </c>
      <c r="AG11" s="50">
        <v>13</v>
      </c>
      <c r="AH11" s="50">
        <v>0</v>
      </c>
      <c r="AI11" s="50">
        <v>3</v>
      </c>
      <c r="AJ11" s="50">
        <v>0</v>
      </c>
      <c r="AK11" s="50">
        <v>0</v>
      </c>
      <c r="AL11" s="50">
        <v>2</v>
      </c>
      <c r="AM11" s="50">
        <v>0</v>
      </c>
      <c r="AN11" s="70">
        <f t="shared" si="2"/>
        <v>21</v>
      </c>
      <c r="AO11" s="62">
        <v>0</v>
      </c>
      <c r="AP11" s="62">
        <v>1</v>
      </c>
      <c r="AQ11" s="62">
        <v>0</v>
      </c>
      <c r="AR11" s="62">
        <v>0</v>
      </c>
      <c r="AS11" s="62">
        <v>5</v>
      </c>
      <c r="AT11" s="62">
        <v>1</v>
      </c>
      <c r="AU11" s="62">
        <v>0</v>
      </c>
      <c r="AV11" s="62">
        <v>0</v>
      </c>
      <c r="AW11" s="62">
        <v>0</v>
      </c>
      <c r="AX11" s="62">
        <v>0</v>
      </c>
      <c r="AY11" s="62">
        <v>2</v>
      </c>
      <c r="AZ11" s="62">
        <v>0</v>
      </c>
      <c r="BA11" s="70">
        <f t="shared" si="3"/>
        <v>9</v>
      </c>
      <c r="BB11" s="62">
        <v>0</v>
      </c>
      <c r="BC11" s="62">
        <v>0</v>
      </c>
      <c r="BD11" s="62">
        <v>0</v>
      </c>
      <c r="BE11" s="62">
        <v>8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70">
        <f t="shared" si="4"/>
        <v>8</v>
      </c>
    </row>
    <row r="12" spans="1:66" ht="15" customHeight="1">
      <c r="A12" s="43" t="s">
        <v>22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51">
        <f t="shared" si="0"/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51">
        <f t="shared" si="1"/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70">
        <f t="shared" si="2"/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70">
        <f t="shared" si="3"/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70">
        <f t="shared" si="4"/>
        <v>0</v>
      </c>
    </row>
    <row r="13" spans="1:66" ht="15" customHeight="1">
      <c r="A13" s="43" t="s">
        <v>23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51">
        <f t="shared" si="0"/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1</v>
      </c>
      <c r="Y13" s="69">
        <v>0</v>
      </c>
      <c r="Z13" s="69">
        <v>0</v>
      </c>
      <c r="AA13" s="51">
        <f t="shared" si="1"/>
        <v>1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70">
        <f t="shared" si="2"/>
        <v>0</v>
      </c>
      <c r="AO13" s="62">
        <v>0</v>
      </c>
      <c r="AP13" s="62">
        <v>0</v>
      </c>
      <c r="AQ13" s="62">
        <v>0</v>
      </c>
      <c r="AR13" s="62">
        <v>1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2</v>
      </c>
      <c r="BA13" s="70">
        <f t="shared" si="3"/>
        <v>3</v>
      </c>
      <c r="BB13" s="62">
        <v>0</v>
      </c>
      <c r="BC13" s="62">
        <v>0</v>
      </c>
      <c r="BD13" s="62">
        <v>2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70">
        <f t="shared" si="4"/>
        <v>2</v>
      </c>
    </row>
    <row r="14" spans="1:66" ht="15" customHeight="1">
      <c r="A14" s="43" t="s">
        <v>81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51">
        <f t="shared" si="0"/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51">
        <f t="shared" si="1"/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70">
        <f t="shared" si="2"/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70">
        <f t="shared" si="3"/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70">
        <f t="shared" si="4"/>
        <v>0</v>
      </c>
    </row>
    <row r="15" spans="1:66" ht="15" customHeight="1">
      <c r="A15" s="43" t="s">
        <v>82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51">
        <f t="shared" si="0"/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51">
        <f t="shared" si="1"/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70">
        <f t="shared" si="2"/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70">
        <f t="shared" si="3"/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70">
        <f t="shared" si="4"/>
        <v>0</v>
      </c>
    </row>
    <row r="16" spans="1:66" ht="15" customHeight="1">
      <c r="A16" s="43" t="s">
        <v>24</v>
      </c>
      <c r="B16" s="69">
        <v>0</v>
      </c>
      <c r="C16" s="69">
        <v>9</v>
      </c>
      <c r="D16" s="69">
        <v>5</v>
      </c>
      <c r="E16" s="69">
        <v>18</v>
      </c>
      <c r="F16" s="69">
        <v>7</v>
      </c>
      <c r="G16" s="69">
        <v>7</v>
      </c>
      <c r="H16" s="69">
        <v>5</v>
      </c>
      <c r="I16" s="69">
        <v>16</v>
      </c>
      <c r="J16" s="69">
        <v>6</v>
      </c>
      <c r="K16" s="69">
        <v>4</v>
      </c>
      <c r="L16" s="69">
        <v>15</v>
      </c>
      <c r="M16" s="69">
        <v>324</v>
      </c>
      <c r="N16" s="51">
        <f t="shared" si="0"/>
        <v>416</v>
      </c>
      <c r="O16" s="69">
        <v>10</v>
      </c>
      <c r="P16" s="69">
        <v>14</v>
      </c>
      <c r="Q16" s="69">
        <v>2</v>
      </c>
      <c r="R16" s="69">
        <v>8</v>
      </c>
      <c r="S16" s="69">
        <v>34</v>
      </c>
      <c r="T16" s="69">
        <v>15</v>
      </c>
      <c r="U16" s="69">
        <v>12</v>
      </c>
      <c r="V16" s="69">
        <v>8</v>
      </c>
      <c r="W16" s="69">
        <v>13</v>
      </c>
      <c r="X16" s="69">
        <v>100</v>
      </c>
      <c r="Y16" s="69">
        <v>15</v>
      </c>
      <c r="Z16" s="69">
        <v>34</v>
      </c>
      <c r="AA16" s="51">
        <f t="shared" si="1"/>
        <v>265</v>
      </c>
      <c r="AB16" s="50">
        <v>10</v>
      </c>
      <c r="AC16" s="50">
        <v>20</v>
      </c>
      <c r="AD16" s="50">
        <v>18</v>
      </c>
      <c r="AE16" s="50">
        <v>13</v>
      </c>
      <c r="AF16" s="50">
        <v>15</v>
      </c>
      <c r="AG16" s="50">
        <v>39</v>
      </c>
      <c r="AH16" s="50">
        <v>6</v>
      </c>
      <c r="AI16" s="50">
        <v>8</v>
      </c>
      <c r="AJ16" s="50">
        <v>22</v>
      </c>
      <c r="AK16" s="50">
        <v>11</v>
      </c>
      <c r="AL16" s="50">
        <v>22</v>
      </c>
      <c r="AM16" s="50">
        <v>27</v>
      </c>
      <c r="AN16" s="70">
        <f t="shared" si="2"/>
        <v>211</v>
      </c>
      <c r="AO16" s="62">
        <v>14</v>
      </c>
      <c r="AP16" s="62">
        <v>30</v>
      </c>
      <c r="AQ16" s="62">
        <v>12</v>
      </c>
      <c r="AR16" s="62">
        <v>549</v>
      </c>
      <c r="AS16" s="62">
        <v>75</v>
      </c>
      <c r="AT16" s="62">
        <v>51</v>
      </c>
      <c r="AU16" s="62">
        <v>6</v>
      </c>
      <c r="AV16" s="62">
        <v>29</v>
      </c>
      <c r="AW16" s="62">
        <v>2</v>
      </c>
      <c r="AX16" s="62">
        <v>30</v>
      </c>
      <c r="AY16" s="62">
        <v>15</v>
      </c>
      <c r="AZ16" s="62">
        <v>19</v>
      </c>
      <c r="BA16" s="70">
        <f t="shared" si="3"/>
        <v>832</v>
      </c>
      <c r="BB16" s="62">
        <v>9</v>
      </c>
      <c r="BC16" s="62">
        <v>55</v>
      </c>
      <c r="BD16" s="62">
        <v>58</v>
      </c>
      <c r="BE16" s="62">
        <v>40</v>
      </c>
      <c r="BF16" s="62">
        <v>12</v>
      </c>
      <c r="BG16" s="62">
        <v>120</v>
      </c>
      <c r="BH16" s="62">
        <v>12</v>
      </c>
      <c r="BI16" s="62">
        <v>13</v>
      </c>
      <c r="BJ16" s="62">
        <v>120</v>
      </c>
      <c r="BK16" s="62">
        <v>35</v>
      </c>
      <c r="BL16" s="62">
        <v>93</v>
      </c>
      <c r="BM16" s="62">
        <v>48</v>
      </c>
      <c r="BN16" s="70">
        <f t="shared" si="4"/>
        <v>615</v>
      </c>
    </row>
    <row r="17" spans="1:66" ht="15" customHeight="1">
      <c r="A17" s="43" t="s">
        <v>25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51">
        <f t="shared" si="0"/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51">
        <f t="shared" si="1"/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70">
        <f t="shared" si="2"/>
        <v>0</v>
      </c>
      <c r="AO17" s="62">
        <v>0</v>
      </c>
      <c r="AP17" s="62">
        <v>1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70">
        <f t="shared" si="3"/>
        <v>1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70">
        <f t="shared" si="4"/>
        <v>0</v>
      </c>
    </row>
    <row r="18" spans="1:66" ht="15" customHeight="1">
      <c r="A18" s="43" t="s">
        <v>26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51">
        <f t="shared" si="0"/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51">
        <f t="shared" si="1"/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70">
        <f t="shared" si="2"/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70">
        <f t="shared" si="3"/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70">
        <f t="shared" si="4"/>
        <v>0</v>
      </c>
    </row>
    <row r="19" spans="1:66" ht="15" customHeight="1">
      <c r="A19" s="43" t="s">
        <v>44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51">
        <f t="shared" si="0"/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51">
        <f t="shared" si="1"/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1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70">
        <f t="shared" si="2"/>
        <v>1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70">
        <f t="shared" si="3"/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70">
        <f t="shared" si="4"/>
        <v>0</v>
      </c>
    </row>
    <row r="20" spans="1:66" ht="15" customHeight="1">
      <c r="A20" s="43" t="s">
        <v>52</v>
      </c>
      <c r="B20" s="69">
        <v>0</v>
      </c>
      <c r="C20" s="69">
        <v>0</v>
      </c>
      <c r="D20" s="69">
        <v>0</v>
      </c>
      <c r="E20" s="69">
        <v>2</v>
      </c>
      <c r="F20" s="69">
        <v>0</v>
      </c>
      <c r="G20" s="69">
        <v>0</v>
      </c>
      <c r="H20" s="69">
        <v>0</v>
      </c>
      <c r="I20" s="69">
        <v>1</v>
      </c>
      <c r="J20" s="69">
        <v>2</v>
      </c>
      <c r="K20" s="69">
        <v>1</v>
      </c>
      <c r="L20" s="69">
        <v>1</v>
      </c>
      <c r="M20" s="69">
        <v>0</v>
      </c>
      <c r="N20" s="51">
        <f t="shared" si="0"/>
        <v>7</v>
      </c>
      <c r="O20" s="69">
        <v>1</v>
      </c>
      <c r="P20" s="69">
        <v>0</v>
      </c>
      <c r="Q20" s="69">
        <v>0</v>
      </c>
      <c r="R20" s="69">
        <v>0</v>
      </c>
      <c r="S20" s="69">
        <v>2</v>
      </c>
      <c r="T20" s="69">
        <v>1</v>
      </c>
      <c r="U20" s="69">
        <v>0</v>
      </c>
      <c r="V20" s="69">
        <v>1</v>
      </c>
      <c r="W20" s="69">
        <v>0</v>
      </c>
      <c r="X20" s="69">
        <v>1</v>
      </c>
      <c r="Y20" s="69">
        <v>0</v>
      </c>
      <c r="Z20" s="69">
        <v>0</v>
      </c>
      <c r="AA20" s="51">
        <f t="shared" si="1"/>
        <v>6</v>
      </c>
      <c r="AB20" s="50">
        <v>0</v>
      </c>
      <c r="AC20" s="50">
        <v>0</v>
      </c>
      <c r="AD20" s="50">
        <v>1</v>
      </c>
      <c r="AE20" s="50">
        <v>0</v>
      </c>
      <c r="AF20" s="50">
        <v>0</v>
      </c>
      <c r="AG20" s="50">
        <v>2</v>
      </c>
      <c r="AH20" s="50">
        <v>0</v>
      </c>
      <c r="AI20" s="50">
        <v>2</v>
      </c>
      <c r="AJ20" s="50">
        <v>0</v>
      </c>
      <c r="AK20" s="50">
        <v>0</v>
      </c>
      <c r="AL20" s="50">
        <v>1</v>
      </c>
      <c r="AM20" s="50">
        <v>0</v>
      </c>
      <c r="AN20" s="70">
        <f t="shared" si="2"/>
        <v>6</v>
      </c>
      <c r="AO20" s="62">
        <v>0</v>
      </c>
      <c r="AP20" s="62">
        <v>0</v>
      </c>
      <c r="AQ20" s="62">
        <v>0</v>
      </c>
      <c r="AR20" s="62">
        <v>1</v>
      </c>
      <c r="AS20" s="62">
        <v>0</v>
      </c>
      <c r="AT20" s="62">
        <v>4</v>
      </c>
      <c r="AU20" s="62">
        <v>0</v>
      </c>
      <c r="AV20" s="62">
        <v>0</v>
      </c>
      <c r="AW20" s="62">
        <v>0</v>
      </c>
      <c r="AX20" s="62">
        <v>0</v>
      </c>
      <c r="AY20" s="62">
        <v>2</v>
      </c>
      <c r="AZ20" s="62">
        <v>5</v>
      </c>
      <c r="BA20" s="70">
        <f t="shared" si="3"/>
        <v>12</v>
      </c>
      <c r="BB20" s="62">
        <v>0</v>
      </c>
      <c r="BC20" s="62">
        <v>3</v>
      </c>
      <c r="BD20" s="62">
        <v>0</v>
      </c>
      <c r="BE20" s="62">
        <v>2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1</v>
      </c>
      <c r="BN20" s="70">
        <f t="shared" si="4"/>
        <v>6</v>
      </c>
    </row>
    <row r="21" spans="1:66" ht="15" customHeight="1">
      <c r="A21" s="43" t="s">
        <v>27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51">
        <f t="shared" si="0"/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1</v>
      </c>
      <c r="W21" s="69">
        <v>0</v>
      </c>
      <c r="X21" s="69">
        <v>0</v>
      </c>
      <c r="Y21" s="69">
        <v>0</v>
      </c>
      <c r="Z21" s="69">
        <v>0</v>
      </c>
      <c r="AA21" s="51">
        <f t="shared" si="1"/>
        <v>1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70">
        <f t="shared" si="2"/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70">
        <f t="shared" si="3"/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70">
        <f t="shared" si="4"/>
        <v>0</v>
      </c>
    </row>
    <row r="22" spans="1:66" ht="15" customHeight="1">
      <c r="A22" s="43" t="s">
        <v>53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4</v>
      </c>
      <c r="I22" s="69">
        <v>0</v>
      </c>
      <c r="J22" s="69">
        <v>0</v>
      </c>
      <c r="K22" s="69">
        <v>2</v>
      </c>
      <c r="L22" s="69">
        <v>0</v>
      </c>
      <c r="M22" s="69">
        <v>1</v>
      </c>
      <c r="N22" s="51">
        <f t="shared" si="0"/>
        <v>7</v>
      </c>
      <c r="O22" s="69">
        <v>0</v>
      </c>
      <c r="P22" s="69">
        <v>0</v>
      </c>
      <c r="Q22" s="69">
        <v>0</v>
      </c>
      <c r="R22" s="69">
        <v>0</v>
      </c>
      <c r="S22" s="69">
        <v>1</v>
      </c>
      <c r="T22" s="69">
        <v>0</v>
      </c>
      <c r="U22" s="69">
        <v>0</v>
      </c>
      <c r="V22" s="69">
        <v>392</v>
      </c>
      <c r="W22" s="69">
        <v>0</v>
      </c>
      <c r="X22" s="69">
        <v>0</v>
      </c>
      <c r="Y22" s="69">
        <v>301</v>
      </c>
      <c r="Z22" s="69">
        <v>0</v>
      </c>
      <c r="AA22" s="51">
        <f t="shared" si="1"/>
        <v>694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70">
        <f t="shared" si="2"/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43</v>
      </c>
      <c r="AT22" s="62">
        <v>2</v>
      </c>
      <c r="AU22" s="62">
        <v>0</v>
      </c>
      <c r="AV22" s="62">
        <v>2</v>
      </c>
      <c r="AW22" s="62">
        <v>0</v>
      </c>
      <c r="AX22" s="62">
        <v>0</v>
      </c>
      <c r="AY22" s="62">
        <v>58</v>
      </c>
      <c r="AZ22" s="62">
        <v>0</v>
      </c>
      <c r="BA22" s="70">
        <f t="shared" si="3"/>
        <v>105</v>
      </c>
      <c r="BB22" s="62">
        <v>0</v>
      </c>
      <c r="BC22" s="62">
        <v>0</v>
      </c>
      <c r="BD22" s="62">
        <v>1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1</v>
      </c>
      <c r="BL22" s="62">
        <v>3</v>
      </c>
      <c r="BM22" s="62">
        <v>7</v>
      </c>
      <c r="BN22" s="70">
        <f t="shared" si="4"/>
        <v>12</v>
      </c>
    </row>
    <row r="23" spans="1:66" ht="15" customHeight="1">
      <c r="A23" s="43" t="s">
        <v>57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51">
        <f t="shared" si="0"/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51">
        <f t="shared" si="1"/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70">
        <f t="shared" si="2"/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70">
        <f t="shared" si="3"/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70">
        <f t="shared" si="4"/>
        <v>0</v>
      </c>
    </row>
    <row r="24" spans="1:66" ht="15" customHeight="1">
      <c r="A24" s="43" t="s">
        <v>83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1">
        <f t="shared" si="0"/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51">
        <f t="shared" si="1"/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70">
        <f t="shared" si="2"/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70">
        <f t="shared" si="3"/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70">
        <f t="shared" si="4"/>
        <v>0</v>
      </c>
    </row>
    <row r="25" spans="1:66" ht="15" customHeight="1">
      <c r="A25" s="43" t="s">
        <v>84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51">
        <f t="shared" si="0"/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51">
        <f t="shared" si="1"/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70">
        <f t="shared" si="2"/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70">
        <f t="shared" si="3"/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70">
        <f t="shared" si="4"/>
        <v>0</v>
      </c>
    </row>
    <row r="26" spans="1:66" ht="15" customHeight="1">
      <c r="A26" s="43" t="s">
        <v>85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51">
        <f t="shared" si="0"/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51">
        <f t="shared" si="1"/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70">
        <f t="shared" si="2"/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70">
        <f t="shared" si="3"/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70">
        <f t="shared" si="4"/>
        <v>0</v>
      </c>
    </row>
    <row r="27" spans="1:66" ht="15" customHeight="1">
      <c r="A27" s="43" t="s">
        <v>77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1">
        <f t="shared" si="0"/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51">
        <f t="shared" si="1"/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70">
        <f t="shared" si="2"/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70">
        <f t="shared" si="3"/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70">
        <f t="shared" si="4"/>
        <v>0</v>
      </c>
    </row>
    <row r="28" spans="1:66" ht="15" customHeight="1">
      <c r="A28" s="43" t="s">
        <v>79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1">
        <f t="shared" si="0"/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51">
        <f t="shared" si="1"/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70">
        <f t="shared" si="2"/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70">
        <f t="shared" si="3"/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70">
        <f t="shared" si="4"/>
        <v>0</v>
      </c>
    </row>
    <row r="29" spans="1:66" ht="15" customHeight="1">
      <c r="A29" s="43" t="s">
        <v>28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3</v>
      </c>
      <c r="J29" s="69">
        <v>2</v>
      </c>
      <c r="K29" s="69">
        <v>0</v>
      </c>
      <c r="L29" s="69">
        <v>0</v>
      </c>
      <c r="M29" s="69">
        <v>0</v>
      </c>
      <c r="N29" s="51">
        <f t="shared" si="0"/>
        <v>5</v>
      </c>
      <c r="O29" s="69">
        <v>1</v>
      </c>
      <c r="P29" s="69">
        <v>1</v>
      </c>
      <c r="Q29" s="69">
        <v>1</v>
      </c>
      <c r="R29" s="69">
        <v>0</v>
      </c>
      <c r="S29" s="69">
        <v>0</v>
      </c>
      <c r="T29" s="69">
        <v>1</v>
      </c>
      <c r="U29" s="69">
        <v>1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51">
        <f t="shared" si="1"/>
        <v>5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1</v>
      </c>
      <c r="AL29" s="50">
        <v>0</v>
      </c>
      <c r="AM29" s="50">
        <v>0</v>
      </c>
      <c r="AN29" s="70">
        <f t="shared" si="2"/>
        <v>1</v>
      </c>
      <c r="AO29" s="62">
        <v>0</v>
      </c>
      <c r="AP29" s="62">
        <v>0</v>
      </c>
      <c r="AQ29" s="62">
        <v>0</v>
      </c>
      <c r="AR29" s="62">
        <v>0</v>
      </c>
      <c r="AS29" s="62">
        <v>5</v>
      </c>
      <c r="AT29" s="62">
        <v>1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70">
        <f t="shared" si="3"/>
        <v>6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70">
        <f t="shared" si="4"/>
        <v>0</v>
      </c>
    </row>
    <row r="30" spans="1:66" ht="15" customHeight="1">
      <c r="A30" s="43" t="s">
        <v>29</v>
      </c>
      <c r="B30" s="69">
        <v>0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1</v>
      </c>
      <c r="M30" s="69">
        <v>0</v>
      </c>
      <c r="N30" s="51">
        <f t="shared" si="0"/>
        <v>1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51">
        <f t="shared" si="1"/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70">
        <f t="shared" si="2"/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1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70">
        <f t="shared" si="3"/>
        <v>1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70">
        <f t="shared" si="4"/>
        <v>0</v>
      </c>
    </row>
    <row r="31" spans="1:66" ht="15" customHeight="1">
      <c r="A31" s="43" t="s">
        <v>30</v>
      </c>
      <c r="B31" s="69">
        <v>0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0</v>
      </c>
      <c r="M31" s="69">
        <v>1</v>
      </c>
      <c r="N31" s="51">
        <f t="shared" si="0"/>
        <v>1</v>
      </c>
      <c r="O31" s="69">
        <v>0</v>
      </c>
      <c r="P31" s="69">
        <v>1</v>
      </c>
      <c r="Q31" s="69">
        <v>0</v>
      </c>
      <c r="R31" s="69">
        <v>0</v>
      </c>
      <c r="S31" s="69">
        <v>0</v>
      </c>
      <c r="T31" s="69">
        <v>1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51">
        <f t="shared" si="1"/>
        <v>2</v>
      </c>
      <c r="AB31" s="50">
        <v>0</v>
      </c>
      <c r="AC31" s="50">
        <v>0</v>
      </c>
      <c r="AD31" s="50">
        <v>0</v>
      </c>
      <c r="AE31" s="50">
        <v>1</v>
      </c>
      <c r="AF31" s="50">
        <v>0</v>
      </c>
      <c r="AG31" s="50">
        <v>0</v>
      </c>
      <c r="AH31" s="50">
        <v>0</v>
      </c>
      <c r="AI31" s="50">
        <v>1</v>
      </c>
      <c r="AJ31" s="50">
        <v>0</v>
      </c>
      <c r="AK31" s="50">
        <v>0</v>
      </c>
      <c r="AL31" s="50">
        <v>0</v>
      </c>
      <c r="AM31" s="50">
        <v>2</v>
      </c>
      <c r="AN31" s="70">
        <f t="shared" si="2"/>
        <v>4</v>
      </c>
      <c r="AO31" s="62">
        <v>0</v>
      </c>
      <c r="AP31" s="62">
        <v>0</v>
      </c>
      <c r="AQ31" s="62">
        <v>0</v>
      </c>
      <c r="AR31" s="62">
        <v>7</v>
      </c>
      <c r="AS31" s="62">
        <v>0</v>
      </c>
      <c r="AT31" s="62">
        <v>0</v>
      </c>
      <c r="AU31" s="62">
        <v>1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70">
        <f t="shared" si="3"/>
        <v>8</v>
      </c>
      <c r="BB31" s="62">
        <v>0</v>
      </c>
      <c r="BC31" s="62">
        <v>1</v>
      </c>
      <c r="BD31" s="62">
        <v>0</v>
      </c>
      <c r="BE31" s="62">
        <v>0</v>
      </c>
      <c r="BF31" s="62">
        <v>0</v>
      </c>
      <c r="BG31" s="62">
        <v>0</v>
      </c>
      <c r="BH31" s="62">
        <v>1</v>
      </c>
      <c r="BI31" s="62">
        <v>0</v>
      </c>
      <c r="BJ31" s="62">
        <v>0</v>
      </c>
      <c r="BK31" s="62">
        <v>0</v>
      </c>
      <c r="BL31" s="62">
        <v>1</v>
      </c>
      <c r="BM31" s="62">
        <v>0</v>
      </c>
      <c r="BN31" s="70">
        <f t="shared" si="4"/>
        <v>3</v>
      </c>
    </row>
    <row r="32" spans="1:66" ht="15" customHeight="1">
      <c r="A32" s="43" t="s">
        <v>31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51">
        <f t="shared" si="0"/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51">
        <f t="shared" si="1"/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70">
        <f t="shared" si="2"/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70">
        <f t="shared" si="3"/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70">
        <f t="shared" si="4"/>
        <v>0</v>
      </c>
    </row>
    <row r="33" spans="1:66" ht="15" customHeight="1">
      <c r="A33" s="43" t="s">
        <v>64</v>
      </c>
      <c r="B33" s="69">
        <v>0</v>
      </c>
      <c r="C33" s="69">
        <v>0</v>
      </c>
      <c r="D33" s="69">
        <v>2</v>
      </c>
      <c r="E33" s="69">
        <v>1</v>
      </c>
      <c r="F33" s="69">
        <v>0</v>
      </c>
      <c r="G33" s="69">
        <v>0</v>
      </c>
      <c r="H33" s="69">
        <v>1</v>
      </c>
      <c r="I33" s="69">
        <v>5</v>
      </c>
      <c r="J33" s="69">
        <v>0</v>
      </c>
      <c r="K33" s="69">
        <v>1</v>
      </c>
      <c r="L33" s="69">
        <v>0</v>
      </c>
      <c r="M33" s="69">
        <v>8</v>
      </c>
      <c r="N33" s="51">
        <f t="shared" si="0"/>
        <v>18</v>
      </c>
      <c r="O33" s="69">
        <v>0</v>
      </c>
      <c r="P33" s="69">
        <v>2</v>
      </c>
      <c r="Q33" s="69">
        <v>0</v>
      </c>
      <c r="R33" s="69">
        <v>0</v>
      </c>
      <c r="S33" s="69">
        <v>6</v>
      </c>
      <c r="T33" s="69">
        <v>1</v>
      </c>
      <c r="U33" s="69">
        <v>0</v>
      </c>
      <c r="V33" s="69">
        <v>2</v>
      </c>
      <c r="W33" s="69">
        <v>3</v>
      </c>
      <c r="X33" s="69">
        <v>3</v>
      </c>
      <c r="Y33" s="69">
        <v>1</v>
      </c>
      <c r="Z33" s="69">
        <v>0</v>
      </c>
      <c r="AA33" s="51">
        <f t="shared" si="1"/>
        <v>18</v>
      </c>
      <c r="AB33" s="50">
        <v>2</v>
      </c>
      <c r="AC33" s="50">
        <v>1</v>
      </c>
      <c r="AD33" s="50">
        <v>0</v>
      </c>
      <c r="AE33" s="50">
        <v>3</v>
      </c>
      <c r="AF33" s="50">
        <v>3</v>
      </c>
      <c r="AG33" s="50">
        <v>0</v>
      </c>
      <c r="AH33" s="50">
        <v>0</v>
      </c>
      <c r="AI33" s="50">
        <v>0</v>
      </c>
      <c r="AJ33" s="50">
        <v>1</v>
      </c>
      <c r="AK33" s="50">
        <v>0</v>
      </c>
      <c r="AL33" s="50">
        <v>2</v>
      </c>
      <c r="AM33" s="50">
        <v>3</v>
      </c>
      <c r="AN33" s="70">
        <f t="shared" si="2"/>
        <v>15</v>
      </c>
      <c r="AO33" s="62">
        <v>0</v>
      </c>
      <c r="AP33" s="62">
        <v>2</v>
      </c>
      <c r="AQ33" s="62">
        <v>1</v>
      </c>
      <c r="AR33" s="62">
        <v>6</v>
      </c>
      <c r="AS33" s="62">
        <v>18</v>
      </c>
      <c r="AT33" s="62">
        <v>5</v>
      </c>
      <c r="AU33" s="62">
        <v>0</v>
      </c>
      <c r="AV33" s="62">
        <v>3</v>
      </c>
      <c r="AW33" s="62">
        <v>0</v>
      </c>
      <c r="AX33" s="62">
        <v>4</v>
      </c>
      <c r="AY33" s="62">
        <v>2</v>
      </c>
      <c r="AZ33" s="62">
        <v>2</v>
      </c>
      <c r="BA33" s="70">
        <f t="shared" si="3"/>
        <v>43</v>
      </c>
      <c r="BB33" s="62">
        <v>4</v>
      </c>
      <c r="BC33" s="62">
        <v>5</v>
      </c>
      <c r="BD33" s="62">
        <v>0</v>
      </c>
      <c r="BE33" s="62">
        <v>4</v>
      </c>
      <c r="BF33" s="62">
        <v>0</v>
      </c>
      <c r="BG33" s="62">
        <v>4</v>
      </c>
      <c r="BH33" s="62">
        <v>4</v>
      </c>
      <c r="BI33" s="62">
        <v>2</v>
      </c>
      <c r="BJ33" s="62">
        <v>1</v>
      </c>
      <c r="BK33" s="62">
        <v>1</v>
      </c>
      <c r="BL33" s="62">
        <v>1</v>
      </c>
      <c r="BM33" s="62">
        <v>4</v>
      </c>
      <c r="BN33" s="70">
        <f t="shared" si="4"/>
        <v>30</v>
      </c>
    </row>
    <row r="34" spans="1:66" ht="15" customHeight="1">
      <c r="A34" s="43" t="s">
        <v>32</v>
      </c>
      <c r="B34" s="69">
        <v>0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51">
        <f t="shared" si="0"/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51">
        <f t="shared" si="1"/>
        <v>0</v>
      </c>
      <c r="AB34" s="50">
        <v>0</v>
      </c>
      <c r="AC34" s="50">
        <v>0</v>
      </c>
      <c r="AD34" s="50">
        <v>1</v>
      </c>
      <c r="AE34" s="50">
        <v>1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50">
        <v>0</v>
      </c>
      <c r="AN34" s="70">
        <f t="shared" si="2"/>
        <v>2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0</v>
      </c>
      <c r="AZ34" s="62">
        <v>0</v>
      </c>
      <c r="BA34" s="70">
        <f t="shared" si="3"/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0</v>
      </c>
      <c r="BL34" s="62">
        <v>0</v>
      </c>
      <c r="BM34" s="62">
        <v>0</v>
      </c>
      <c r="BN34" s="70">
        <f t="shared" si="4"/>
        <v>0</v>
      </c>
    </row>
    <row r="35" spans="1:66" ht="15" customHeight="1">
      <c r="A35" s="43" t="s">
        <v>59</v>
      </c>
      <c r="B35" s="69">
        <v>0</v>
      </c>
      <c r="C35" s="69">
        <v>5</v>
      </c>
      <c r="D35" s="69">
        <v>2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1</v>
      </c>
      <c r="N35" s="51">
        <f t="shared" si="0"/>
        <v>8</v>
      </c>
      <c r="O35" s="69">
        <v>0</v>
      </c>
      <c r="P35" s="69">
        <v>36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1</v>
      </c>
      <c r="AA35" s="51">
        <f t="shared" si="1"/>
        <v>37</v>
      </c>
      <c r="AB35" s="50">
        <v>0</v>
      </c>
      <c r="AC35" s="50">
        <v>0</v>
      </c>
      <c r="AD35" s="50">
        <v>1</v>
      </c>
      <c r="AE35" s="50">
        <v>4</v>
      </c>
      <c r="AF35" s="50">
        <v>0</v>
      </c>
      <c r="AG35" s="50">
        <v>1</v>
      </c>
      <c r="AH35" s="50">
        <v>0</v>
      </c>
      <c r="AI35" s="50">
        <v>2</v>
      </c>
      <c r="AJ35" s="50">
        <v>1</v>
      </c>
      <c r="AK35" s="50">
        <v>0</v>
      </c>
      <c r="AL35" s="50">
        <v>4</v>
      </c>
      <c r="AM35" s="50">
        <v>0</v>
      </c>
      <c r="AN35" s="70">
        <f t="shared" si="2"/>
        <v>13</v>
      </c>
      <c r="AO35" s="62">
        <v>0</v>
      </c>
      <c r="AP35" s="62">
        <v>1</v>
      </c>
      <c r="AQ35" s="62">
        <v>0</v>
      </c>
      <c r="AR35" s="62">
        <v>19</v>
      </c>
      <c r="AS35" s="62">
        <v>57</v>
      </c>
      <c r="AT35" s="62">
        <v>2</v>
      </c>
      <c r="AU35" s="62">
        <v>0</v>
      </c>
      <c r="AV35" s="62">
        <v>1</v>
      </c>
      <c r="AW35" s="62">
        <v>0</v>
      </c>
      <c r="AX35" s="62">
        <v>0</v>
      </c>
      <c r="AY35" s="62">
        <v>0</v>
      </c>
      <c r="AZ35" s="62">
        <v>0</v>
      </c>
      <c r="BA35" s="70">
        <f t="shared" si="3"/>
        <v>80</v>
      </c>
      <c r="BB35" s="62">
        <v>0</v>
      </c>
      <c r="BC35" s="62">
        <v>6</v>
      </c>
      <c r="BD35" s="62">
        <v>5</v>
      </c>
      <c r="BE35" s="62">
        <v>17</v>
      </c>
      <c r="BF35" s="62">
        <v>6</v>
      </c>
      <c r="BG35" s="62">
        <v>12</v>
      </c>
      <c r="BH35" s="62">
        <v>4</v>
      </c>
      <c r="BI35" s="62">
        <v>0</v>
      </c>
      <c r="BJ35" s="62">
        <v>7</v>
      </c>
      <c r="BK35" s="62">
        <v>3</v>
      </c>
      <c r="BL35" s="62">
        <v>10</v>
      </c>
      <c r="BM35" s="62">
        <v>4</v>
      </c>
      <c r="BN35" s="70">
        <f t="shared" si="4"/>
        <v>74</v>
      </c>
    </row>
    <row r="36" spans="1:66" ht="15" customHeight="1">
      <c r="A36" s="43" t="s">
        <v>33</v>
      </c>
      <c r="B36" s="69">
        <v>0</v>
      </c>
      <c r="C36" s="69">
        <v>2</v>
      </c>
      <c r="D36" s="69">
        <v>0</v>
      </c>
      <c r="E36" s="69">
        <v>1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51">
        <f t="shared" si="0"/>
        <v>3</v>
      </c>
      <c r="O36" s="69">
        <v>1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1</v>
      </c>
      <c r="W36" s="69">
        <v>0</v>
      </c>
      <c r="X36" s="69">
        <v>0</v>
      </c>
      <c r="Y36" s="69">
        <v>0</v>
      </c>
      <c r="Z36" s="69">
        <v>0</v>
      </c>
      <c r="AA36" s="51">
        <f t="shared" si="1"/>
        <v>2</v>
      </c>
      <c r="AB36" s="50">
        <v>0</v>
      </c>
      <c r="AC36" s="50">
        <v>1</v>
      </c>
      <c r="AD36" s="50">
        <v>0</v>
      </c>
      <c r="AE36" s="50">
        <v>0</v>
      </c>
      <c r="AF36" s="50">
        <v>0</v>
      </c>
      <c r="AG36" s="50">
        <v>2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70">
        <f t="shared" si="2"/>
        <v>3</v>
      </c>
      <c r="AO36" s="62">
        <v>1</v>
      </c>
      <c r="AP36" s="62">
        <v>0</v>
      </c>
      <c r="AQ36" s="62">
        <v>0</v>
      </c>
      <c r="AR36" s="62">
        <v>1</v>
      </c>
      <c r="AS36" s="62">
        <v>2</v>
      </c>
      <c r="AT36" s="62">
        <v>2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2</v>
      </c>
      <c r="BA36" s="70">
        <f t="shared" si="3"/>
        <v>8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70">
        <f t="shared" si="4"/>
        <v>0</v>
      </c>
    </row>
    <row r="37" spans="1:66" ht="15" customHeight="1">
      <c r="A37" s="43" t="s">
        <v>61</v>
      </c>
      <c r="B37" s="69">
        <v>0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51">
        <f t="shared" si="0"/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  <c r="AA37" s="51">
        <f t="shared" si="1"/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70">
        <f t="shared" si="2"/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70">
        <f t="shared" si="3"/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70">
        <f t="shared" si="4"/>
        <v>0</v>
      </c>
    </row>
    <row r="38" spans="1:66" ht="15" customHeight="1">
      <c r="A38" s="43" t="s">
        <v>34</v>
      </c>
      <c r="B38" s="69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51">
        <f t="shared" si="0"/>
        <v>0</v>
      </c>
      <c r="O38" s="69">
        <v>0</v>
      </c>
      <c r="P38" s="69">
        <v>0</v>
      </c>
      <c r="Q38" s="69">
        <v>0</v>
      </c>
      <c r="R38" s="69">
        <v>0</v>
      </c>
      <c r="S38" s="69">
        <v>1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51">
        <f t="shared" si="1"/>
        <v>1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  <c r="AG38" s="50">
        <v>1</v>
      </c>
      <c r="AH38" s="50">
        <v>0</v>
      </c>
      <c r="AI38" s="50">
        <v>0</v>
      </c>
      <c r="AJ38" s="50">
        <v>0</v>
      </c>
      <c r="AK38" s="50">
        <v>0</v>
      </c>
      <c r="AL38" s="50">
        <v>10</v>
      </c>
      <c r="AM38" s="50">
        <v>0</v>
      </c>
      <c r="AN38" s="70">
        <f t="shared" si="2"/>
        <v>11</v>
      </c>
      <c r="AO38" s="62">
        <v>0</v>
      </c>
      <c r="AP38" s="62">
        <v>5</v>
      </c>
      <c r="AQ38" s="62">
        <v>0</v>
      </c>
      <c r="AR38" s="62">
        <v>0</v>
      </c>
      <c r="AS38" s="62">
        <v>2</v>
      </c>
      <c r="AT38" s="62">
        <v>6</v>
      </c>
      <c r="AU38" s="62">
        <v>0</v>
      </c>
      <c r="AV38" s="62">
        <v>0</v>
      </c>
      <c r="AW38" s="62">
        <v>0</v>
      </c>
      <c r="AX38" s="62">
        <v>0</v>
      </c>
      <c r="AY38" s="62">
        <v>1</v>
      </c>
      <c r="AZ38" s="62">
        <v>1</v>
      </c>
      <c r="BA38" s="70">
        <f t="shared" si="3"/>
        <v>15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70">
        <f t="shared" si="4"/>
        <v>0</v>
      </c>
    </row>
    <row r="39" spans="1:66" ht="15" customHeight="1">
      <c r="A39" s="43" t="s">
        <v>35</v>
      </c>
      <c r="B39" s="69">
        <v>0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51">
        <f t="shared" si="0"/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51">
        <f t="shared" si="1"/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70">
        <f t="shared" si="2"/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70">
        <f t="shared" si="3"/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70">
        <f t="shared" si="4"/>
        <v>0</v>
      </c>
    </row>
    <row r="40" spans="1:66" ht="15" customHeight="1">
      <c r="A40" s="43" t="s">
        <v>36</v>
      </c>
      <c r="B40" s="69">
        <v>0</v>
      </c>
      <c r="C40" s="69">
        <v>0</v>
      </c>
      <c r="D40" s="69">
        <v>0</v>
      </c>
      <c r="E40" s="69">
        <v>0</v>
      </c>
      <c r="F40" s="69">
        <v>0</v>
      </c>
      <c r="G40" s="69">
        <v>1</v>
      </c>
      <c r="H40" s="69">
        <v>0</v>
      </c>
      <c r="I40" s="69">
        <v>0</v>
      </c>
      <c r="J40" s="69">
        <v>2</v>
      </c>
      <c r="K40" s="69">
        <v>0</v>
      </c>
      <c r="L40" s="69">
        <v>0</v>
      </c>
      <c r="M40" s="69">
        <v>2</v>
      </c>
      <c r="N40" s="51">
        <f t="shared" si="0"/>
        <v>5</v>
      </c>
      <c r="O40" s="69">
        <v>0</v>
      </c>
      <c r="P40" s="69">
        <v>1</v>
      </c>
      <c r="Q40" s="69">
        <v>0</v>
      </c>
      <c r="R40" s="69">
        <v>0</v>
      </c>
      <c r="S40" s="69">
        <v>1</v>
      </c>
      <c r="T40" s="69">
        <v>0</v>
      </c>
      <c r="U40" s="69">
        <v>1</v>
      </c>
      <c r="V40" s="69">
        <v>1</v>
      </c>
      <c r="W40" s="69">
        <v>0</v>
      </c>
      <c r="X40" s="69">
        <v>2</v>
      </c>
      <c r="Y40" s="69">
        <v>2</v>
      </c>
      <c r="Z40" s="69">
        <v>1</v>
      </c>
      <c r="AA40" s="51">
        <f t="shared" si="1"/>
        <v>9</v>
      </c>
      <c r="AB40" s="50">
        <v>0</v>
      </c>
      <c r="AC40" s="50">
        <v>0</v>
      </c>
      <c r="AD40" s="50">
        <v>1</v>
      </c>
      <c r="AE40" s="50">
        <v>0</v>
      </c>
      <c r="AF40" s="50">
        <v>1</v>
      </c>
      <c r="AG40" s="50">
        <v>2</v>
      </c>
      <c r="AH40" s="50">
        <v>0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70">
        <f t="shared" si="2"/>
        <v>4</v>
      </c>
      <c r="AO40" s="62">
        <v>0</v>
      </c>
      <c r="AP40" s="62">
        <v>0</v>
      </c>
      <c r="AQ40" s="62">
        <v>0</v>
      </c>
      <c r="AR40" s="62">
        <v>9</v>
      </c>
      <c r="AS40" s="62">
        <v>2</v>
      </c>
      <c r="AT40" s="62">
        <v>2</v>
      </c>
      <c r="AU40" s="62">
        <v>0</v>
      </c>
      <c r="AV40" s="62">
        <v>2</v>
      </c>
      <c r="AW40" s="62">
        <v>0</v>
      </c>
      <c r="AX40" s="62">
        <v>0</v>
      </c>
      <c r="AY40" s="62">
        <v>0</v>
      </c>
      <c r="AZ40" s="62">
        <v>1</v>
      </c>
      <c r="BA40" s="70">
        <f t="shared" si="3"/>
        <v>16</v>
      </c>
      <c r="BB40" s="62">
        <v>0</v>
      </c>
      <c r="BC40" s="62">
        <v>0</v>
      </c>
      <c r="BD40" s="62">
        <v>0</v>
      </c>
      <c r="BE40" s="62">
        <v>1</v>
      </c>
      <c r="BF40" s="62">
        <v>0</v>
      </c>
      <c r="BG40" s="62">
        <v>0</v>
      </c>
      <c r="BH40" s="62">
        <v>0</v>
      </c>
      <c r="BI40" s="62">
        <v>0</v>
      </c>
      <c r="BJ40" s="62">
        <v>1</v>
      </c>
      <c r="BK40" s="62">
        <v>2</v>
      </c>
      <c r="BL40" s="62">
        <v>0</v>
      </c>
      <c r="BM40" s="62">
        <v>1</v>
      </c>
      <c r="BN40" s="70">
        <f t="shared" si="4"/>
        <v>5</v>
      </c>
    </row>
    <row r="41" spans="1:66" ht="15" customHeight="1">
      <c r="A41" s="43" t="s">
        <v>37</v>
      </c>
      <c r="B41" s="69">
        <v>0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69">
        <v>0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51">
        <f t="shared" si="0"/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  <c r="AA41" s="51">
        <f t="shared" si="1"/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70">
        <f t="shared" si="2"/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70">
        <f t="shared" si="3"/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70">
        <f t="shared" si="4"/>
        <v>0</v>
      </c>
    </row>
    <row r="42" spans="1:66" ht="15" customHeight="1">
      <c r="A42" s="43" t="s">
        <v>62</v>
      </c>
      <c r="B42" s="69">
        <v>0</v>
      </c>
      <c r="C42" s="69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51">
        <f t="shared" si="0"/>
        <v>0</v>
      </c>
      <c r="O42" s="69">
        <v>0</v>
      </c>
      <c r="P42" s="69">
        <v>0</v>
      </c>
      <c r="Q42" s="69">
        <v>1</v>
      </c>
      <c r="R42" s="69">
        <v>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51">
        <f t="shared" si="1"/>
        <v>1</v>
      </c>
      <c r="AB42" s="50">
        <v>0</v>
      </c>
      <c r="AC42" s="50">
        <v>1</v>
      </c>
      <c r="AD42" s="50">
        <v>0</v>
      </c>
      <c r="AE42" s="50">
        <v>0</v>
      </c>
      <c r="AF42" s="50">
        <v>0</v>
      </c>
      <c r="AG42" s="50">
        <v>0</v>
      </c>
      <c r="AH42" s="50">
        <v>0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70">
        <f t="shared" si="2"/>
        <v>1</v>
      </c>
      <c r="AO42" s="62">
        <v>0</v>
      </c>
      <c r="AP42" s="62">
        <v>0</v>
      </c>
      <c r="AQ42" s="62">
        <v>0</v>
      </c>
      <c r="AR42" s="62">
        <v>0</v>
      </c>
      <c r="AS42" s="62">
        <v>1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70">
        <f t="shared" si="3"/>
        <v>1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70">
        <f t="shared" si="4"/>
        <v>0</v>
      </c>
    </row>
    <row r="43" spans="1:66" ht="15" customHeight="1">
      <c r="A43" s="43" t="s">
        <v>86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51">
        <f t="shared" si="0"/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51">
        <f t="shared" si="1"/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>
        <v>0</v>
      </c>
      <c r="AH43" s="50">
        <v>0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70">
        <f t="shared" si="2"/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70">
        <f t="shared" si="3"/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70">
        <f t="shared" si="4"/>
        <v>0</v>
      </c>
    </row>
    <row r="44" spans="1:66" ht="15" customHeight="1">
      <c r="A44" s="43" t="s">
        <v>89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51">
        <f t="shared" si="0"/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51">
        <f t="shared" si="1"/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70">
        <f t="shared" si="2"/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70">
        <f t="shared" si="3"/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70">
        <f t="shared" si="4"/>
        <v>0</v>
      </c>
    </row>
    <row r="45" spans="1:66" ht="15" customHeight="1">
      <c r="A45" s="43" t="s">
        <v>87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51">
        <f t="shared" si="0"/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51">
        <f t="shared" si="1"/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70">
        <f t="shared" si="2"/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70">
        <f t="shared" si="3"/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70">
        <f t="shared" si="4"/>
        <v>0</v>
      </c>
    </row>
    <row r="46" spans="1:66" ht="15" customHeight="1">
      <c r="A46" s="43" t="s">
        <v>88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51">
        <f t="shared" si="0"/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1">
        <f t="shared" si="1"/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70">
        <f t="shared" si="2"/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70">
        <f t="shared" si="3"/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70">
        <f t="shared" si="4"/>
        <v>0</v>
      </c>
    </row>
    <row r="47" spans="1:66" ht="15" customHeight="1">
      <c r="A47" s="43" t="s">
        <v>90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51">
        <f t="shared" si="0"/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51">
        <f t="shared" si="1"/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70">
        <f t="shared" si="2"/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70">
        <f t="shared" si="3"/>
        <v>0</v>
      </c>
      <c r="BB47" s="62">
        <v>0</v>
      </c>
      <c r="BC47" s="62">
        <v>0</v>
      </c>
      <c r="BD47" s="62">
        <v>0</v>
      </c>
      <c r="BE47" s="62">
        <v>0</v>
      </c>
      <c r="BF47" s="62">
        <v>0</v>
      </c>
      <c r="BG47" s="62">
        <v>0</v>
      </c>
      <c r="BH47" s="62">
        <v>0</v>
      </c>
      <c r="BI47" s="62">
        <v>0</v>
      </c>
      <c r="BJ47" s="62">
        <v>0</v>
      </c>
      <c r="BK47" s="62">
        <v>0</v>
      </c>
      <c r="BL47" s="62">
        <v>0</v>
      </c>
      <c r="BM47" s="62">
        <v>0</v>
      </c>
      <c r="BN47" s="70">
        <f t="shared" si="4"/>
        <v>0</v>
      </c>
    </row>
    <row r="48" spans="1:66" ht="15" customHeight="1">
      <c r="A48" s="43" t="s">
        <v>91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51">
        <f t="shared" si="0"/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51">
        <f t="shared" si="1"/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70">
        <f t="shared" si="2"/>
        <v>0</v>
      </c>
      <c r="AO48" s="62">
        <v>0</v>
      </c>
      <c r="AP48" s="62">
        <v>0</v>
      </c>
      <c r="AQ48" s="62">
        <v>0</v>
      </c>
      <c r="AR48" s="62">
        <v>0</v>
      </c>
      <c r="AS48" s="62">
        <v>0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70">
        <f t="shared" si="3"/>
        <v>0</v>
      </c>
      <c r="BB48" s="62">
        <v>0</v>
      </c>
      <c r="BC48" s="62">
        <v>0</v>
      </c>
      <c r="BD48" s="62">
        <v>0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>
        <v>0</v>
      </c>
      <c r="BM48" s="62">
        <v>0</v>
      </c>
      <c r="BN48" s="70">
        <f t="shared" si="4"/>
        <v>0</v>
      </c>
    </row>
    <row r="49" spans="1:66" ht="15" customHeight="1">
      <c r="A49" s="43" t="s">
        <v>38</v>
      </c>
      <c r="B49" s="69">
        <v>0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51">
        <f t="shared" si="0"/>
        <v>0</v>
      </c>
      <c r="O49" s="69">
        <v>0</v>
      </c>
      <c r="P49" s="69">
        <v>1</v>
      </c>
      <c r="Q49" s="69">
        <v>0</v>
      </c>
      <c r="R49" s="69">
        <v>0</v>
      </c>
      <c r="S49" s="69">
        <v>0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0</v>
      </c>
      <c r="AA49" s="51">
        <f t="shared" si="1"/>
        <v>1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1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70">
        <f t="shared" si="2"/>
        <v>1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70">
        <f t="shared" si="3"/>
        <v>0</v>
      </c>
      <c r="BB49" s="62">
        <v>0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>
        <v>2</v>
      </c>
      <c r="BM49" s="62">
        <v>0</v>
      </c>
      <c r="BN49" s="70">
        <f t="shared" si="4"/>
        <v>2</v>
      </c>
    </row>
    <row r="50" spans="1:66" ht="15" customHeight="1">
      <c r="A50" s="43" t="s">
        <v>46</v>
      </c>
      <c r="B50" s="69">
        <v>0</v>
      </c>
      <c r="C50" s="69">
        <v>0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1</v>
      </c>
      <c r="J50" s="69">
        <v>0</v>
      </c>
      <c r="K50" s="69">
        <v>0</v>
      </c>
      <c r="L50" s="69">
        <v>0</v>
      </c>
      <c r="M50" s="69">
        <v>0</v>
      </c>
      <c r="N50" s="51">
        <f t="shared" si="0"/>
        <v>1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51">
        <f t="shared" si="1"/>
        <v>0</v>
      </c>
      <c r="AB50" s="50">
        <v>0</v>
      </c>
      <c r="AC50" s="50">
        <v>1</v>
      </c>
      <c r="AD50" s="50">
        <v>0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K50" s="50">
        <v>0</v>
      </c>
      <c r="AL50" s="50">
        <v>0</v>
      </c>
      <c r="AM50" s="50">
        <v>0</v>
      </c>
      <c r="AN50" s="70">
        <f t="shared" si="2"/>
        <v>1</v>
      </c>
      <c r="AO50" s="62">
        <v>0</v>
      </c>
      <c r="AP50" s="62">
        <v>0</v>
      </c>
      <c r="AQ50" s="62">
        <v>0</v>
      </c>
      <c r="AR50" s="62">
        <v>0</v>
      </c>
      <c r="AS50" s="62">
        <v>1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2</v>
      </c>
      <c r="BA50" s="70">
        <f t="shared" si="3"/>
        <v>3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70">
        <f t="shared" si="4"/>
        <v>0</v>
      </c>
    </row>
    <row r="51" spans="1:66" ht="15" customHeight="1">
      <c r="A51" s="43" t="s">
        <v>49</v>
      </c>
      <c r="B51" s="69">
        <v>1</v>
      </c>
      <c r="C51" s="69">
        <v>0</v>
      </c>
      <c r="D51" s="69">
        <v>0</v>
      </c>
      <c r="E51" s="69">
        <v>0</v>
      </c>
      <c r="F51" s="69">
        <v>0</v>
      </c>
      <c r="G51" s="69">
        <v>7</v>
      </c>
      <c r="H51" s="69">
        <v>1</v>
      </c>
      <c r="I51" s="69">
        <v>1</v>
      </c>
      <c r="J51" s="69">
        <v>1</v>
      </c>
      <c r="K51" s="69">
        <v>0</v>
      </c>
      <c r="L51" s="69">
        <v>0</v>
      </c>
      <c r="M51" s="69">
        <v>1</v>
      </c>
      <c r="N51" s="51">
        <f t="shared" si="0"/>
        <v>12</v>
      </c>
      <c r="O51" s="69">
        <v>11</v>
      </c>
      <c r="P51" s="69">
        <v>0</v>
      </c>
      <c r="Q51" s="69">
        <v>2</v>
      </c>
      <c r="R51" s="69">
        <v>4</v>
      </c>
      <c r="S51" s="69">
        <v>2</v>
      </c>
      <c r="T51" s="69">
        <v>3</v>
      </c>
      <c r="U51" s="69">
        <v>1</v>
      </c>
      <c r="V51" s="69">
        <v>1</v>
      </c>
      <c r="W51" s="69">
        <v>0</v>
      </c>
      <c r="X51" s="69">
        <v>0</v>
      </c>
      <c r="Y51" s="69">
        <v>0</v>
      </c>
      <c r="Z51" s="69">
        <v>0</v>
      </c>
      <c r="AA51" s="51">
        <f t="shared" si="1"/>
        <v>24</v>
      </c>
      <c r="AB51" s="50">
        <v>2</v>
      </c>
      <c r="AC51" s="50">
        <v>0</v>
      </c>
      <c r="AD51" s="50">
        <v>0</v>
      </c>
      <c r="AE51" s="50">
        <v>5</v>
      </c>
      <c r="AF51" s="50">
        <v>0</v>
      </c>
      <c r="AG51" s="50">
        <v>1</v>
      </c>
      <c r="AH51" s="50">
        <v>0</v>
      </c>
      <c r="AI51" s="50">
        <v>0</v>
      </c>
      <c r="AJ51" s="50">
        <v>0</v>
      </c>
      <c r="AK51" s="50">
        <v>0</v>
      </c>
      <c r="AL51" s="50">
        <v>2</v>
      </c>
      <c r="AM51" s="50">
        <v>2</v>
      </c>
      <c r="AN51" s="70">
        <f t="shared" si="2"/>
        <v>12</v>
      </c>
      <c r="AO51" s="62">
        <v>0</v>
      </c>
      <c r="AP51" s="62">
        <v>1</v>
      </c>
      <c r="AQ51" s="62">
        <v>0</v>
      </c>
      <c r="AR51" s="62">
        <v>2</v>
      </c>
      <c r="AS51" s="62">
        <v>2</v>
      </c>
      <c r="AT51" s="62">
        <v>1</v>
      </c>
      <c r="AU51" s="62">
        <v>0</v>
      </c>
      <c r="AV51" s="62">
        <v>1</v>
      </c>
      <c r="AW51" s="62">
        <v>0</v>
      </c>
      <c r="AX51" s="62">
        <v>1</v>
      </c>
      <c r="AY51" s="62">
        <v>7</v>
      </c>
      <c r="AZ51" s="62">
        <v>5</v>
      </c>
      <c r="BA51" s="70">
        <f t="shared" si="3"/>
        <v>20</v>
      </c>
      <c r="BB51" s="62">
        <v>1</v>
      </c>
      <c r="BC51" s="62">
        <v>1</v>
      </c>
      <c r="BD51" s="62">
        <v>0</v>
      </c>
      <c r="BE51" s="62">
        <v>2</v>
      </c>
      <c r="BF51" s="62">
        <v>8</v>
      </c>
      <c r="BG51" s="62">
        <v>1</v>
      </c>
      <c r="BH51" s="62">
        <v>1</v>
      </c>
      <c r="BI51" s="62">
        <v>0</v>
      </c>
      <c r="BJ51" s="62">
        <v>0</v>
      </c>
      <c r="BK51" s="62">
        <v>1</v>
      </c>
      <c r="BL51" s="62">
        <v>2</v>
      </c>
      <c r="BM51" s="62">
        <v>0</v>
      </c>
      <c r="BN51" s="70">
        <f t="shared" si="4"/>
        <v>17</v>
      </c>
    </row>
    <row r="52" spans="1:66" ht="15" customHeight="1">
      <c r="A52" s="43" t="s">
        <v>39</v>
      </c>
      <c r="B52" s="69">
        <v>0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0</v>
      </c>
      <c r="N52" s="51">
        <f t="shared" si="0"/>
        <v>0</v>
      </c>
      <c r="O52" s="69">
        <v>0</v>
      </c>
      <c r="P52" s="69">
        <v>0</v>
      </c>
      <c r="Q52" s="69">
        <v>1</v>
      </c>
      <c r="R52" s="69">
        <v>1</v>
      </c>
      <c r="S52" s="69">
        <v>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51">
        <f t="shared" si="1"/>
        <v>2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1</v>
      </c>
      <c r="AH52" s="50">
        <v>0</v>
      </c>
      <c r="AI52" s="50">
        <v>0</v>
      </c>
      <c r="AJ52" s="50">
        <v>0</v>
      </c>
      <c r="AK52" s="50">
        <v>0</v>
      </c>
      <c r="AL52" s="50">
        <v>0</v>
      </c>
      <c r="AM52" s="50">
        <v>0</v>
      </c>
      <c r="AN52" s="70">
        <f t="shared" si="2"/>
        <v>1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1</v>
      </c>
      <c r="AW52" s="62">
        <v>0</v>
      </c>
      <c r="AX52" s="62">
        <v>0</v>
      </c>
      <c r="AY52" s="62">
        <v>0</v>
      </c>
      <c r="AZ52" s="62">
        <v>0</v>
      </c>
      <c r="BA52" s="70">
        <f t="shared" si="3"/>
        <v>1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70">
        <f t="shared" si="4"/>
        <v>0</v>
      </c>
    </row>
    <row r="53" spans="1:66" ht="15" customHeight="1">
      <c r="A53" s="43" t="s">
        <v>9</v>
      </c>
      <c r="B53" s="69">
        <v>0</v>
      </c>
      <c r="C53" s="69">
        <v>0</v>
      </c>
      <c r="D53" s="69">
        <v>0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51">
        <f t="shared" si="0"/>
        <v>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  <c r="Y53" s="69">
        <v>0</v>
      </c>
      <c r="Z53" s="69">
        <v>0</v>
      </c>
      <c r="AA53" s="51">
        <f t="shared" si="1"/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70">
        <f t="shared" si="2"/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70">
        <f t="shared" si="3"/>
        <v>0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70">
        <f t="shared" si="4"/>
        <v>0</v>
      </c>
    </row>
    <row r="54" spans="1:66" ht="15" customHeight="1">
      <c r="A54" s="43" t="s">
        <v>47</v>
      </c>
      <c r="B54" s="69">
        <v>0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>
        <v>0</v>
      </c>
      <c r="M54" s="69">
        <v>0</v>
      </c>
      <c r="N54" s="51">
        <f t="shared" si="0"/>
        <v>0</v>
      </c>
      <c r="O54" s="69">
        <v>0</v>
      </c>
      <c r="P54" s="69">
        <v>0</v>
      </c>
      <c r="Q54" s="69">
        <v>0</v>
      </c>
      <c r="R54" s="69">
        <v>0</v>
      </c>
      <c r="S54" s="69">
        <v>0</v>
      </c>
      <c r="T54" s="69">
        <v>0</v>
      </c>
      <c r="U54" s="69">
        <v>0</v>
      </c>
      <c r="V54" s="69">
        <v>0</v>
      </c>
      <c r="W54" s="69">
        <v>0</v>
      </c>
      <c r="X54" s="69">
        <v>0</v>
      </c>
      <c r="Y54" s="69">
        <v>0</v>
      </c>
      <c r="Z54" s="69">
        <v>0</v>
      </c>
      <c r="AA54" s="51">
        <f t="shared" si="1"/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70">
        <f t="shared" si="2"/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70">
        <f t="shared" si="3"/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70">
        <f t="shared" si="4"/>
        <v>0</v>
      </c>
    </row>
    <row r="55" spans="1:66" ht="15" customHeight="1">
      <c r="A55" s="43" t="s">
        <v>55</v>
      </c>
      <c r="B55" s="69">
        <v>0</v>
      </c>
      <c r="C55" s="69">
        <v>0</v>
      </c>
      <c r="D55" s="69">
        <v>0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69">
        <v>2</v>
      </c>
      <c r="M55" s="69">
        <v>8</v>
      </c>
      <c r="N55" s="51">
        <f t="shared" si="0"/>
        <v>10</v>
      </c>
      <c r="O55" s="69">
        <v>1</v>
      </c>
      <c r="P55" s="69">
        <v>0</v>
      </c>
      <c r="Q55" s="69">
        <v>0</v>
      </c>
      <c r="R55" s="69">
        <v>0</v>
      </c>
      <c r="S55" s="69">
        <v>0</v>
      </c>
      <c r="T55" s="69">
        <v>0</v>
      </c>
      <c r="U55" s="69">
        <v>0</v>
      </c>
      <c r="V55" s="69">
        <v>0</v>
      </c>
      <c r="W55" s="69">
        <v>2</v>
      </c>
      <c r="X55" s="69">
        <v>23</v>
      </c>
      <c r="Y55" s="69">
        <v>0</v>
      </c>
      <c r="Z55" s="69">
        <v>1</v>
      </c>
      <c r="AA55" s="51">
        <f t="shared" si="1"/>
        <v>27</v>
      </c>
      <c r="AB55" s="50">
        <v>0</v>
      </c>
      <c r="AC55" s="50">
        <v>0</v>
      </c>
      <c r="AD55" s="50">
        <v>0</v>
      </c>
      <c r="AE55" s="50">
        <v>0</v>
      </c>
      <c r="AF55" s="50">
        <v>1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4</v>
      </c>
      <c r="AM55" s="50">
        <v>0</v>
      </c>
      <c r="AN55" s="70">
        <f t="shared" si="2"/>
        <v>5</v>
      </c>
      <c r="AO55" s="62">
        <v>0</v>
      </c>
      <c r="AP55" s="62">
        <v>0</v>
      </c>
      <c r="AQ55" s="62">
        <v>0</v>
      </c>
      <c r="AR55" s="62">
        <v>100</v>
      </c>
      <c r="AS55" s="62">
        <v>1</v>
      </c>
      <c r="AT55" s="62">
        <v>0</v>
      </c>
      <c r="AU55" s="62">
        <v>0</v>
      </c>
      <c r="AV55" s="62">
        <v>2</v>
      </c>
      <c r="AW55" s="62">
        <v>1</v>
      </c>
      <c r="AX55" s="62">
        <v>0</v>
      </c>
      <c r="AY55" s="62">
        <v>0</v>
      </c>
      <c r="AZ55" s="62">
        <v>0</v>
      </c>
      <c r="BA55" s="70">
        <f t="shared" si="3"/>
        <v>104</v>
      </c>
      <c r="BB55" s="62">
        <v>2</v>
      </c>
      <c r="BC55" s="62">
        <v>47</v>
      </c>
      <c r="BD55" s="62">
        <v>53</v>
      </c>
      <c r="BE55" s="62">
        <v>24</v>
      </c>
      <c r="BF55" s="62">
        <v>0</v>
      </c>
      <c r="BG55" s="62">
        <v>125</v>
      </c>
      <c r="BH55" s="62">
        <v>35</v>
      </c>
      <c r="BI55" s="62">
        <v>0</v>
      </c>
      <c r="BJ55" s="62">
        <v>22</v>
      </c>
      <c r="BK55" s="62">
        <v>3</v>
      </c>
      <c r="BL55" s="62">
        <v>13</v>
      </c>
      <c r="BM55" s="62">
        <v>3</v>
      </c>
      <c r="BN55" s="70">
        <f t="shared" si="4"/>
        <v>327</v>
      </c>
    </row>
    <row r="56" spans="1:66" ht="15" customHeight="1">
      <c r="A56" s="43" t="s">
        <v>80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51">
        <f t="shared" si="0"/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51">
        <f t="shared" si="1"/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70">
        <f t="shared" si="2"/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0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70">
        <f t="shared" si="3"/>
        <v>0</v>
      </c>
      <c r="BB56" s="62">
        <v>0</v>
      </c>
      <c r="BC56" s="62">
        <v>0</v>
      </c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70">
        <f t="shared" si="4"/>
        <v>0</v>
      </c>
    </row>
    <row r="57" spans="1:66" ht="15" customHeight="1">
      <c r="A57" s="43" t="s">
        <v>48</v>
      </c>
      <c r="B57" s="69">
        <v>0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51">
        <f t="shared" si="0"/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51">
        <f t="shared" si="1"/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70">
        <f t="shared" si="2"/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70">
        <f t="shared" si="3"/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70">
        <f t="shared" si="4"/>
        <v>0</v>
      </c>
    </row>
    <row r="58" spans="1:66" ht="15" customHeight="1">
      <c r="A58" s="43" t="s">
        <v>40</v>
      </c>
      <c r="B58" s="69">
        <v>0</v>
      </c>
      <c r="C58" s="69">
        <v>0</v>
      </c>
      <c r="D58" s="69">
        <v>0</v>
      </c>
      <c r="E58" s="69">
        <v>0</v>
      </c>
      <c r="F58" s="69">
        <v>0</v>
      </c>
      <c r="G58" s="69">
        <v>2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51">
        <f t="shared" si="0"/>
        <v>2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51">
        <f t="shared" si="1"/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70">
        <f t="shared" si="2"/>
        <v>0</v>
      </c>
      <c r="AO58" s="62">
        <v>0</v>
      </c>
      <c r="AP58" s="62">
        <v>0</v>
      </c>
      <c r="AQ58" s="62">
        <v>0</v>
      </c>
      <c r="AR58" s="62">
        <v>0</v>
      </c>
      <c r="AS58" s="62">
        <v>0</v>
      </c>
      <c r="AT58" s="62">
        <v>0</v>
      </c>
      <c r="AU58" s="62">
        <v>0</v>
      </c>
      <c r="AV58" s="62">
        <v>0</v>
      </c>
      <c r="AW58" s="62">
        <v>0</v>
      </c>
      <c r="AX58" s="62">
        <v>0</v>
      </c>
      <c r="AY58" s="62">
        <v>0</v>
      </c>
      <c r="AZ58" s="62">
        <v>0</v>
      </c>
      <c r="BA58" s="70">
        <f t="shared" si="3"/>
        <v>0</v>
      </c>
      <c r="BB58" s="62">
        <v>0</v>
      </c>
      <c r="BC58" s="62">
        <v>0</v>
      </c>
      <c r="BD58" s="62">
        <v>0</v>
      </c>
      <c r="BE58" s="62">
        <v>0</v>
      </c>
      <c r="BF58" s="62">
        <v>0</v>
      </c>
      <c r="BG58" s="62">
        <v>0</v>
      </c>
      <c r="BH58" s="62">
        <v>0</v>
      </c>
      <c r="BI58" s="62">
        <v>0</v>
      </c>
      <c r="BJ58" s="62">
        <v>0</v>
      </c>
      <c r="BK58" s="62">
        <v>0</v>
      </c>
      <c r="BL58" s="62">
        <v>0</v>
      </c>
      <c r="BM58" s="62">
        <v>13</v>
      </c>
      <c r="BN58" s="70">
        <f t="shared" si="4"/>
        <v>13</v>
      </c>
    </row>
    <row r="59" spans="1:66" ht="15" customHeight="1">
      <c r="A59" s="43" t="s">
        <v>41</v>
      </c>
      <c r="B59" s="69">
        <v>0</v>
      </c>
      <c r="C59" s="69">
        <v>0</v>
      </c>
      <c r="D59" s="69">
        <v>0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51">
        <f t="shared" si="0"/>
        <v>0</v>
      </c>
      <c r="O59" s="69">
        <v>0</v>
      </c>
      <c r="P59" s="69">
        <v>0</v>
      </c>
      <c r="Q59" s="69">
        <v>0</v>
      </c>
      <c r="R59" s="69">
        <v>0</v>
      </c>
      <c r="S59" s="69">
        <v>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1</v>
      </c>
      <c r="AA59" s="51">
        <f t="shared" si="1"/>
        <v>1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70">
        <f t="shared" si="2"/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0</v>
      </c>
      <c r="AT59" s="62">
        <v>0</v>
      </c>
      <c r="AU59" s="62">
        <v>0</v>
      </c>
      <c r="AV59" s="62">
        <v>0</v>
      </c>
      <c r="AW59" s="62">
        <v>0</v>
      </c>
      <c r="AX59" s="62">
        <v>0</v>
      </c>
      <c r="AY59" s="62">
        <v>0</v>
      </c>
      <c r="AZ59" s="62">
        <v>0</v>
      </c>
      <c r="BA59" s="70">
        <f t="shared" si="3"/>
        <v>0</v>
      </c>
      <c r="BB59" s="62">
        <v>0</v>
      </c>
      <c r="BC59" s="62">
        <v>0</v>
      </c>
      <c r="BD59" s="62">
        <v>0</v>
      </c>
      <c r="BE59" s="62">
        <v>0</v>
      </c>
      <c r="BF59" s="62">
        <v>0</v>
      </c>
      <c r="BG59" s="62">
        <v>0</v>
      </c>
      <c r="BH59" s="62">
        <v>0</v>
      </c>
      <c r="BI59" s="62">
        <v>0</v>
      </c>
      <c r="BJ59" s="62">
        <v>0</v>
      </c>
      <c r="BK59" s="62">
        <v>0</v>
      </c>
      <c r="BL59" s="62">
        <v>0</v>
      </c>
      <c r="BM59" s="62">
        <v>0</v>
      </c>
      <c r="BN59" s="70">
        <f t="shared" si="4"/>
        <v>0</v>
      </c>
    </row>
    <row r="60" spans="1:66" ht="15" customHeight="1">
      <c r="A60" s="43" t="s">
        <v>75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51">
        <f t="shared" si="0"/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51">
        <f t="shared" si="1"/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70">
        <f t="shared" si="2"/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0</v>
      </c>
      <c r="AZ60" s="62">
        <v>0</v>
      </c>
      <c r="BA60" s="70">
        <f t="shared" si="3"/>
        <v>0</v>
      </c>
      <c r="BB60" s="62">
        <v>0</v>
      </c>
      <c r="BC60" s="62">
        <v>0</v>
      </c>
      <c r="BD60" s="62">
        <v>0</v>
      </c>
      <c r="BE60" s="62">
        <v>1</v>
      </c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>
        <v>0</v>
      </c>
      <c r="BM60" s="62">
        <v>0</v>
      </c>
      <c r="BN60" s="70">
        <f t="shared" si="4"/>
        <v>1</v>
      </c>
    </row>
    <row r="61" spans="1:66" ht="15" customHeight="1">
      <c r="A61" s="43" t="s">
        <v>74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51">
        <f t="shared" si="0"/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51">
        <f>SUM(O61:Z61)</f>
        <v>0</v>
      </c>
      <c r="AB61" s="44">
        <v>0</v>
      </c>
      <c r="AC61" s="44">
        <v>0</v>
      </c>
      <c r="AD61" s="44">
        <v>0</v>
      </c>
      <c r="AE61" s="44">
        <v>0</v>
      </c>
      <c r="AF61" s="44">
        <v>0</v>
      </c>
      <c r="AG61" s="44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70">
        <f t="shared" si="2"/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70">
        <f t="shared" si="3"/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1</v>
      </c>
      <c r="BJ61" s="62">
        <v>0</v>
      </c>
      <c r="BK61" s="62">
        <v>0</v>
      </c>
      <c r="BL61" s="62">
        <v>0</v>
      </c>
      <c r="BM61" s="62">
        <v>0</v>
      </c>
      <c r="BN61" s="70">
        <f t="shared" si="4"/>
        <v>1</v>
      </c>
    </row>
    <row r="62" spans="1:66" ht="15" customHeight="1">
      <c r="A62" s="43" t="s">
        <v>76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51">
        <f t="shared" si="0"/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4">
        <v>0</v>
      </c>
      <c r="AA62" s="51">
        <f t="shared" si="1"/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0</v>
      </c>
      <c r="AN62" s="70">
        <f t="shared" si="2"/>
        <v>0</v>
      </c>
      <c r="AO62" s="62">
        <v>0</v>
      </c>
      <c r="AP62" s="62">
        <v>0</v>
      </c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70">
        <f t="shared" si="3"/>
        <v>0</v>
      </c>
      <c r="BB62" s="62">
        <v>0</v>
      </c>
      <c r="BC62" s="62">
        <v>0</v>
      </c>
      <c r="BD62" s="62">
        <v>0</v>
      </c>
      <c r="BE62" s="62">
        <v>0</v>
      </c>
      <c r="BF62" s="62">
        <v>0</v>
      </c>
      <c r="BG62" s="62">
        <v>0</v>
      </c>
      <c r="BH62" s="62">
        <v>0</v>
      </c>
      <c r="BI62" s="62">
        <v>0</v>
      </c>
      <c r="BJ62" s="62">
        <v>0</v>
      </c>
      <c r="BK62" s="62">
        <v>0</v>
      </c>
      <c r="BL62" s="62">
        <v>0</v>
      </c>
      <c r="BM62" s="62">
        <v>0</v>
      </c>
      <c r="BN62" s="70">
        <f t="shared" si="4"/>
        <v>0</v>
      </c>
    </row>
    <row r="63" spans="1:66" ht="8.1" customHeight="1">
      <c r="A63" s="34"/>
      <c r="P63" s="7"/>
    </row>
    <row r="64" spans="1:66" ht="15" customHeight="1">
      <c r="A64" s="35" t="s">
        <v>0</v>
      </c>
      <c r="B64" s="37">
        <f t="shared" ref="B64:AC64" si="5">SUM(B7:B62)</f>
        <v>1</v>
      </c>
      <c r="C64" s="37">
        <f t="shared" si="5"/>
        <v>26</v>
      </c>
      <c r="D64" s="37">
        <f t="shared" si="5"/>
        <v>9</v>
      </c>
      <c r="E64" s="37">
        <f t="shared" si="5"/>
        <v>22</v>
      </c>
      <c r="F64" s="37">
        <f t="shared" si="5"/>
        <v>7</v>
      </c>
      <c r="G64" s="37">
        <f t="shared" si="5"/>
        <v>17</v>
      </c>
      <c r="H64" s="37">
        <f t="shared" si="5"/>
        <v>11</v>
      </c>
      <c r="I64" s="37">
        <f t="shared" si="5"/>
        <v>28</v>
      </c>
      <c r="J64" s="37">
        <f t="shared" si="5"/>
        <v>13</v>
      </c>
      <c r="K64" s="37">
        <f t="shared" si="5"/>
        <v>8</v>
      </c>
      <c r="L64" s="37">
        <f t="shared" si="5"/>
        <v>19</v>
      </c>
      <c r="M64" s="37">
        <f t="shared" si="5"/>
        <v>353</v>
      </c>
      <c r="N64" s="37">
        <f t="shared" si="5"/>
        <v>514</v>
      </c>
      <c r="O64" s="37">
        <f t="shared" si="5"/>
        <v>25</v>
      </c>
      <c r="P64" s="37">
        <f t="shared" si="5"/>
        <v>59</v>
      </c>
      <c r="Q64" s="37">
        <f t="shared" si="5"/>
        <v>10</v>
      </c>
      <c r="R64" s="37">
        <f t="shared" si="5"/>
        <v>13</v>
      </c>
      <c r="S64" s="37">
        <f t="shared" si="5"/>
        <v>64</v>
      </c>
      <c r="T64" s="37">
        <f t="shared" si="5"/>
        <v>22</v>
      </c>
      <c r="U64" s="37">
        <f t="shared" si="5"/>
        <v>16</v>
      </c>
      <c r="V64" s="37">
        <f t="shared" si="5"/>
        <v>407</v>
      </c>
      <c r="W64" s="37">
        <f t="shared" si="5"/>
        <v>24</v>
      </c>
      <c r="X64" s="37">
        <f t="shared" si="5"/>
        <v>132</v>
      </c>
      <c r="Y64" s="37">
        <f t="shared" si="5"/>
        <v>321</v>
      </c>
      <c r="Z64" s="37">
        <f t="shared" si="5"/>
        <v>39</v>
      </c>
      <c r="AA64" s="37">
        <f t="shared" si="5"/>
        <v>1132</v>
      </c>
      <c r="AB64" s="37">
        <f t="shared" si="5"/>
        <v>18</v>
      </c>
      <c r="AC64" s="37">
        <f t="shared" si="5"/>
        <v>26</v>
      </c>
      <c r="AD64" s="37">
        <f t="shared" ref="AD64:AM64" si="6">SUM(AD7:AD62)</f>
        <v>23</v>
      </c>
      <c r="AE64" s="37">
        <f t="shared" si="6"/>
        <v>29</v>
      </c>
      <c r="AF64" s="37">
        <f t="shared" si="6"/>
        <v>21</v>
      </c>
      <c r="AG64" s="37">
        <f t="shared" si="6"/>
        <v>64</v>
      </c>
      <c r="AH64" s="37">
        <f t="shared" si="6"/>
        <v>6</v>
      </c>
      <c r="AI64" s="37">
        <f t="shared" si="6"/>
        <v>16</v>
      </c>
      <c r="AJ64" s="37">
        <f t="shared" si="6"/>
        <v>26</v>
      </c>
      <c r="AK64" s="37">
        <f t="shared" si="6"/>
        <v>13</v>
      </c>
      <c r="AL64" s="37">
        <f t="shared" si="6"/>
        <v>47</v>
      </c>
      <c r="AM64" s="37">
        <f t="shared" si="6"/>
        <v>34</v>
      </c>
      <c r="AN64" s="37">
        <f>SUM(AN7:AN62)</f>
        <v>323</v>
      </c>
      <c r="AO64" s="37">
        <f t="shared" ref="AO64:AS64" si="7">SUM(AO7:AO62)</f>
        <v>16</v>
      </c>
      <c r="AP64" s="37">
        <f t="shared" si="7"/>
        <v>43</v>
      </c>
      <c r="AQ64" s="37">
        <f t="shared" si="7"/>
        <v>13</v>
      </c>
      <c r="AR64" s="37">
        <f t="shared" si="7"/>
        <v>695</v>
      </c>
      <c r="AS64" s="37">
        <f t="shared" si="7"/>
        <v>219</v>
      </c>
      <c r="AT64" s="37">
        <f t="shared" ref="AT64" si="8">SUM(AT7:AT62)</f>
        <v>78</v>
      </c>
      <c r="AU64" s="37">
        <f>SUM(AU7:AU62)</f>
        <v>7</v>
      </c>
      <c r="AV64" s="37">
        <f t="shared" ref="AV64:AZ64" si="9">SUM(AV7:AV62)</f>
        <v>41</v>
      </c>
      <c r="AW64" s="37">
        <f t="shared" si="9"/>
        <v>3</v>
      </c>
      <c r="AX64" s="37">
        <f t="shared" si="9"/>
        <v>35</v>
      </c>
      <c r="AY64" s="37">
        <f t="shared" si="9"/>
        <v>90</v>
      </c>
      <c r="AZ64" s="37">
        <f t="shared" si="9"/>
        <v>39</v>
      </c>
      <c r="BA64" s="37">
        <f>SUM(AO64:AZ64)</f>
        <v>1279</v>
      </c>
      <c r="BB64" s="37">
        <f t="shared" ref="BB64:BG64" si="10">SUM(BB7:BB62)</f>
        <v>18</v>
      </c>
      <c r="BC64" s="37">
        <f t="shared" si="10"/>
        <v>119</v>
      </c>
      <c r="BD64" s="37">
        <f t="shared" si="10"/>
        <v>119</v>
      </c>
      <c r="BE64" s="37">
        <f t="shared" si="10"/>
        <v>101</v>
      </c>
      <c r="BF64" s="37">
        <f t="shared" si="10"/>
        <v>27</v>
      </c>
      <c r="BG64" s="37">
        <f t="shared" si="10"/>
        <v>264</v>
      </c>
      <c r="BH64" s="37">
        <f>SUM(BH7:BH62)</f>
        <v>60</v>
      </c>
      <c r="BI64" s="37">
        <f t="shared" ref="BI64:BM64" si="11">SUM(BI7:BI62)</f>
        <v>16</v>
      </c>
      <c r="BJ64" s="37">
        <f t="shared" si="11"/>
        <v>151</v>
      </c>
      <c r="BK64" s="37">
        <f t="shared" si="11"/>
        <v>46</v>
      </c>
      <c r="BL64" s="37">
        <f t="shared" si="11"/>
        <v>127</v>
      </c>
      <c r="BM64" s="37">
        <f t="shared" si="11"/>
        <v>84</v>
      </c>
      <c r="BN64" s="37">
        <f>SUM(BN7:BN63)</f>
        <v>1132</v>
      </c>
    </row>
    <row r="65" spans="1:26" ht="15" customHeight="1">
      <c r="A65" s="3"/>
    </row>
    <row r="66" spans="1:26" ht="15" customHeight="1">
      <c r="A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" customHeight="1">
      <c r="A67" s="85"/>
    </row>
    <row r="68" spans="1:26" ht="15" customHeight="1">
      <c r="A68" s="8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26">
      <c r="A69" s="85"/>
    </row>
    <row r="70" spans="1:26" ht="15" customHeight="1">
      <c r="A70" s="31"/>
    </row>
    <row r="71" spans="1:26">
      <c r="A71" s="82"/>
    </row>
    <row r="72" spans="1:26">
      <c r="A72" s="82"/>
    </row>
    <row r="73" spans="1:26" ht="15" customHeight="1">
      <c r="A73" s="4"/>
    </row>
    <row r="74" spans="1:26" ht="15" customHeight="1">
      <c r="A74" s="4"/>
    </row>
    <row r="75" spans="1:26" ht="15" customHeight="1">
      <c r="A75" s="4"/>
    </row>
    <row r="76" spans="1:26" ht="15" customHeight="1">
      <c r="A76" s="4"/>
    </row>
    <row r="77" spans="1:26" ht="15" customHeight="1">
      <c r="A77" s="4"/>
    </row>
    <row r="78" spans="1:26" ht="15" customHeight="1">
      <c r="A78" s="4"/>
    </row>
    <row r="79" spans="1:26" ht="15" customHeight="1">
      <c r="A79" s="4"/>
    </row>
    <row r="80" spans="1:26" ht="15" customHeight="1">
      <c r="A80" s="4"/>
    </row>
    <row r="81" spans="1:1" ht="15" customHeight="1">
      <c r="A81" s="4"/>
    </row>
    <row r="82" spans="1:1" ht="15" customHeight="1">
      <c r="A82" s="4"/>
    </row>
    <row r="83" spans="1:1" ht="15" customHeight="1">
      <c r="A83" s="4"/>
    </row>
    <row r="84" spans="1:1" ht="15" customHeight="1">
      <c r="A84" s="4"/>
    </row>
    <row r="85" spans="1:1" ht="15" customHeight="1">
      <c r="A85" s="4"/>
    </row>
    <row r="86" spans="1:1" ht="15.75">
      <c r="A86" s="4"/>
    </row>
    <row r="87" spans="1:1" ht="15.75">
      <c r="A87" s="4"/>
    </row>
    <row r="88" spans="1:1" ht="15.75">
      <c r="A88" s="4"/>
    </row>
    <row r="89" spans="1:1" ht="15.75">
      <c r="A89" s="4"/>
    </row>
    <row r="90" spans="1:1" ht="15.75">
      <c r="A90" s="4"/>
    </row>
    <row r="91" spans="1:1" ht="15.75">
      <c r="A91" s="4"/>
    </row>
    <row r="92" spans="1:1" ht="15.75">
      <c r="A92" s="4"/>
    </row>
    <row r="93" spans="1:1" ht="15.75">
      <c r="A93" s="4"/>
    </row>
    <row r="94" spans="1:1" ht="15.75">
      <c r="A94" s="4"/>
    </row>
    <row r="95" spans="1:1" ht="15.75">
      <c r="A95" s="4"/>
    </row>
    <row r="96" spans="1:1" ht="15.75">
      <c r="A96" s="4"/>
    </row>
    <row r="97" spans="1:1" ht="15.75">
      <c r="A97" s="4"/>
    </row>
    <row r="98" spans="1:1" ht="15.75">
      <c r="A98" s="4"/>
    </row>
    <row r="99" spans="1:1" ht="15.75">
      <c r="A99" s="4"/>
    </row>
    <row r="100" spans="1:1" ht="15.75">
      <c r="A100" s="4"/>
    </row>
    <row r="101" spans="1:1" ht="15.75">
      <c r="A101" s="4"/>
    </row>
  </sheetData>
  <mergeCells count="8">
    <mergeCell ref="A71:A72"/>
    <mergeCell ref="A5:A6"/>
    <mergeCell ref="A67:A69"/>
    <mergeCell ref="BB5:BN5"/>
    <mergeCell ref="AO5:BA5"/>
    <mergeCell ref="AB5:AN5"/>
    <mergeCell ref="O5:AA5"/>
    <mergeCell ref="B5:N5"/>
  </mergeCells>
  <pageMargins left="0.23" right="0.27" top="0.74803149606299213" bottom="0.74803149606299213" header="0.31496062992125984" footer="0.31496062992125984"/>
  <pageSetup paperSize="14" scale="58" orientation="landscape" r:id="rId1"/>
  <ignoredErrors>
    <ignoredError sqref="BA64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4:BN70"/>
  <sheetViews>
    <sheetView showGridLines="0" zoomScale="80" zoomScaleNormal="80" workbookViewId="0"/>
  </sheetViews>
  <sheetFormatPr baseColWidth="10" defaultColWidth="11.42578125" defaultRowHeight="15" customHeight="1" outlineLevelCol="1"/>
  <cols>
    <col min="1" max="1" width="62.140625" customWidth="1"/>
    <col min="2" max="13" width="12.7109375" hidden="1" customWidth="1" outlineLevel="1"/>
    <col min="14" max="14" width="7.5703125" bestFit="1" customWidth="1" collapsed="1"/>
    <col min="15" max="15" width="11.42578125" hidden="1" customWidth="1" outlineLevel="1"/>
    <col min="16" max="16" width="12.7109375" hidden="1" customWidth="1" outlineLevel="1"/>
    <col min="17" max="26" width="11.42578125" hidden="1" customWidth="1" outlineLevel="1"/>
    <col min="27" max="27" width="7.5703125" bestFit="1" customWidth="1" collapsed="1"/>
    <col min="28" max="39" width="11.42578125" hidden="1" customWidth="1" outlineLevel="1"/>
    <col min="40" max="40" width="7.5703125" bestFit="1" customWidth="1" collapsed="1"/>
    <col min="41" max="52" width="11.42578125" hidden="1" customWidth="1" outlineLevel="1"/>
    <col min="53" max="53" width="7.5703125" bestFit="1" customWidth="1" collapsed="1"/>
    <col min="54" max="65" width="0" hidden="1" customWidth="1" outlineLevel="1"/>
    <col min="66" max="66" width="7.5703125" bestFit="1" customWidth="1" collapsed="1"/>
  </cols>
  <sheetData>
    <row r="4" spans="1:66" ht="57" customHeight="1"/>
    <row r="5" spans="1:66" ht="16.5" customHeight="1"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5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ht="25.5">
      <c r="A6" s="45" t="s">
        <v>45</v>
      </c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92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95</v>
      </c>
    </row>
    <row r="7" spans="1:66" ht="15" customHeight="1">
      <c r="A7" s="43" t="s">
        <v>63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1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51">
        <f>SUM(B7:M7)</f>
        <v>1</v>
      </c>
      <c r="O7" s="62">
        <v>0</v>
      </c>
      <c r="P7" s="62">
        <v>0</v>
      </c>
      <c r="Q7" s="62">
        <v>0</v>
      </c>
      <c r="R7" s="62">
        <v>0</v>
      </c>
      <c r="S7" s="62">
        <v>8</v>
      </c>
      <c r="T7" s="62">
        <v>4</v>
      </c>
      <c r="U7" s="62">
        <v>5</v>
      </c>
      <c r="V7" s="62">
        <v>0</v>
      </c>
      <c r="W7" s="62">
        <v>6</v>
      </c>
      <c r="X7" s="62">
        <v>7</v>
      </c>
      <c r="Y7" s="62">
        <v>1</v>
      </c>
      <c r="Z7" s="62">
        <v>3</v>
      </c>
      <c r="AA7" s="51">
        <f>SUM(O7:Z7)</f>
        <v>34</v>
      </c>
      <c r="AB7" s="50">
        <v>0</v>
      </c>
      <c r="AC7" s="50">
        <v>0</v>
      </c>
      <c r="AD7" s="50">
        <v>0</v>
      </c>
      <c r="AE7" s="50">
        <v>1</v>
      </c>
      <c r="AF7" s="50">
        <v>0</v>
      </c>
      <c r="AG7" s="50">
        <v>0</v>
      </c>
      <c r="AH7" s="50">
        <v>5</v>
      </c>
      <c r="AI7" s="50">
        <v>3</v>
      </c>
      <c r="AJ7" s="50">
        <v>0</v>
      </c>
      <c r="AK7" s="50">
        <v>2</v>
      </c>
      <c r="AL7" s="50">
        <v>2</v>
      </c>
      <c r="AM7" s="50">
        <v>1</v>
      </c>
      <c r="AN7" s="51">
        <f>SUM(AB7:AM7)</f>
        <v>14</v>
      </c>
      <c r="AO7" s="62">
        <v>0</v>
      </c>
      <c r="AP7" s="62">
        <v>0</v>
      </c>
      <c r="AQ7" s="62">
        <v>0</v>
      </c>
      <c r="AR7" s="62">
        <v>1</v>
      </c>
      <c r="AS7" s="62">
        <v>0</v>
      </c>
      <c r="AT7" s="62">
        <v>3</v>
      </c>
      <c r="AU7" s="62">
        <v>0</v>
      </c>
      <c r="AV7" s="62">
        <v>2</v>
      </c>
      <c r="AW7" s="62">
        <v>1</v>
      </c>
      <c r="AX7" s="62">
        <v>0</v>
      </c>
      <c r="AY7" s="62">
        <v>1</v>
      </c>
      <c r="AZ7" s="62">
        <v>0</v>
      </c>
      <c r="BA7" s="51">
        <f>SUM(AO7:AZ7)</f>
        <v>8</v>
      </c>
      <c r="BB7" s="62">
        <v>0</v>
      </c>
      <c r="BC7" s="62">
        <v>0</v>
      </c>
      <c r="BD7" s="62">
        <v>0</v>
      </c>
      <c r="BE7" s="62">
        <v>1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5</v>
      </c>
      <c r="BN7" s="51">
        <f>SUM(BB7:BM7)</f>
        <v>6</v>
      </c>
    </row>
    <row r="8" spans="1:66" ht="15" customHeight="1">
      <c r="A8" s="43" t="s">
        <v>18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51">
        <f t="shared" ref="N8:N61" si="0">SUM(B8:M8)</f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51">
        <f t="shared" ref="AA8:AA61" si="1">SUM(O8:Z8)</f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1">
        <f t="shared" ref="AN8:AN61" si="2">SUM(AB8:AM8)</f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51">
        <f t="shared" ref="BA8:BA61" si="3">SUM(AO8:AZ8)</f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51">
        <f t="shared" ref="BN8:BN61" si="4">SUM(BB8:BM8)</f>
        <v>0</v>
      </c>
    </row>
    <row r="9" spans="1:66" ht="15" customHeight="1">
      <c r="A9" s="43" t="s">
        <v>19</v>
      </c>
      <c r="B9" s="62">
        <v>0</v>
      </c>
      <c r="C9" s="62">
        <v>0</v>
      </c>
      <c r="D9" s="62">
        <v>0</v>
      </c>
      <c r="E9" s="62">
        <v>4</v>
      </c>
      <c r="F9" s="62">
        <v>1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51">
        <f t="shared" si="0"/>
        <v>5</v>
      </c>
      <c r="O9" s="62">
        <v>0</v>
      </c>
      <c r="P9" s="62">
        <v>0</v>
      </c>
      <c r="Q9" s="62">
        <v>0</v>
      </c>
      <c r="R9" s="62">
        <v>1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62">
        <v>0</v>
      </c>
      <c r="AA9" s="51">
        <f t="shared" si="1"/>
        <v>1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1">
        <f t="shared" si="2"/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51">
        <f t="shared" si="3"/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51">
        <f t="shared" si="4"/>
        <v>0</v>
      </c>
    </row>
    <row r="10" spans="1:66" ht="15" customHeight="1">
      <c r="A10" s="43" t="s">
        <v>20</v>
      </c>
      <c r="B10" s="62">
        <v>0</v>
      </c>
      <c r="C10" s="62">
        <v>0</v>
      </c>
      <c r="D10" s="62">
        <v>0</v>
      </c>
      <c r="E10" s="62">
        <v>1</v>
      </c>
      <c r="F10" s="62">
        <v>0</v>
      </c>
      <c r="G10" s="62">
        <v>0</v>
      </c>
      <c r="H10" s="62">
        <v>0</v>
      </c>
      <c r="I10" s="62">
        <v>1</v>
      </c>
      <c r="J10" s="62">
        <v>0</v>
      </c>
      <c r="K10" s="62">
        <v>0</v>
      </c>
      <c r="L10" s="62">
        <v>0</v>
      </c>
      <c r="M10" s="62">
        <v>0</v>
      </c>
      <c r="N10" s="51">
        <f t="shared" si="0"/>
        <v>2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4</v>
      </c>
      <c r="U10" s="62">
        <v>2</v>
      </c>
      <c r="V10" s="62">
        <v>1</v>
      </c>
      <c r="W10" s="62">
        <v>0</v>
      </c>
      <c r="X10" s="62">
        <v>0</v>
      </c>
      <c r="Y10" s="62">
        <v>0</v>
      </c>
      <c r="Z10" s="62">
        <v>0</v>
      </c>
      <c r="AA10" s="51">
        <f t="shared" si="1"/>
        <v>7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7</v>
      </c>
      <c r="AH10" s="50">
        <v>0</v>
      </c>
      <c r="AI10" s="50">
        <v>0</v>
      </c>
      <c r="AJ10" s="50">
        <v>0</v>
      </c>
      <c r="AK10" s="50">
        <v>1</v>
      </c>
      <c r="AL10" s="50">
        <v>0</v>
      </c>
      <c r="AM10" s="50">
        <v>0</v>
      </c>
      <c r="AN10" s="51">
        <f t="shared" si="2"/>
        <v>8</v>
      </c>
      <c r="AO10" s="62">
        <v>0</v>
      </c>
      <c r="AP10" s="62">
        <v>0</v>
      </c>
      <c r="AQ10" s="62">
        <v>0</v>
      </c>
      <c r="AR10" s="62">
        <v>0</v>
      </c>
      <c r="AS10" s="62">
        <v>6</v>
      </c>
      <c r="AT10" s="62">
        <v>0</v>
      </c>
      <c r="AU10" s="62">
        <v>0</v>
      </c>
      <c r="AV10" s="62">
        <v>0</v>
      </c>
      <c r="AW10" s="62">
        <v>0</v>
      </c>
      <c r="AX10" s="62">
        <v>2</v>
      </c>
      <c r="AY10" s="62">
        <v>3</v>
      </c>
      <c r="AZ10" s="62">
        <v>0</v>
      </c>
      <c r="BA10" s="51">
        <f t="shared" si="3"/>
        <v>11</v>
      </c>
      <c r="BB10" s="62">
        <v>0</v>
      </c>
      <c r="BC10" s="62">
        <v>0</v>
      </c>
      <c r="BD10" s="62">
        <v>0</v>
      </c>
      <c r="BE10" s="62">
        <v>2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3</v>
      </c>
      <c r="BN10" s="51">
        <f t="shared" si="4"/>
        <v>5</v>
      </c>
    </row>
    <row r="11" spans="1:66" ht="15" customHeight="1">
      <c r="A11" s="43" t="s">
        <v>21</v>
      </c>
      <c r="B11" s="62">
        <v>0</v>
      </c>
      <c r="C11" s="62">
        <v>0</v>
      </c>
      <c r="D11" s="62">
        <v>0</v>
      </c>
      <c r="E11" s="62">
        <v>2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51">
        <f t="shared" si="0"/>
        <v>2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51">
        <f t="shared" si="1"/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1">
        <f t="shared" si="2"/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51">
        <f t="shared" si="3"/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51">
        <f t="shared" si="4"/>
        <v>0</v>
      </c>
    </row>
    <row r="12" spans="1:66" ht="15" customHeight="1">
      <c r="A12" s="43" t="s">
        <v>22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51">
        <f t="shared" si="0"/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51">
        <f t="shared" si="1"/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1">
        <f t="shared" si="2"/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51">
        <f t="shared" si="3"/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51">
        <f t="shared" si="4"/>
        <v>0</v>
      </c>
    </row>
    <row r="13" spans="1:66" ht="15" customHeight="1">
      <c r="A13" s="43" t="s">
        <v>23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51">
        <f t="shared" si="0"/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51">
        <f t="shared" si="1"/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1">
        <f t="shared" si="2"/>
        <v>0</v>
      </c>
      <c r="AO13" s="62">
        <v>0</v>
      </c>
      <c r="AP13" s="62">
        <v>0</v>
      </c>
      <c r="AQ13" s="62">
        <v>0</v>
      </c>
      <c r="AR13" s="62">
        <v>2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51">
        <f t="shared" si="3"/>
        <v>2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2</v>
      </c>
      <c r="BN13" s="51">
        <f t="shared" si="4"/>
        <v>2</v>
      </c>
    </row>
    <row r="14" spans="1:66" ht="15" customHeight="1">
      <c r="A14" s="43" t="s">
        <v>81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51">
        <f t="shared" si="0"/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51">
        <f t="shared" si="1"/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51">
        <f t="shared" si="2"/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51">
        <f t="shared" si="3"/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51">
        <f t="shared" si="4"/>
        <v>0</v>
      </c>
    </row>
    <row r="15" spans="1:66" ht="15" customHeight="1">
      <c r="A15" s="43" t="s">
        <v>82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51">
        <f t="shared" si="0"/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51">
        <f t="shared" si="1"/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51">
        <f t="shared" si="2"/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51">
        <f t="shared" si="3"/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51">
        <f t="shared" si="4"/>
        <v>0</v>
      </c>
    </row>
    <row r="16" spans="1:66" ht="15" customHeight="1">
      <c r="A16" s="43" t="s">
        <v>24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51">
        <f t="shared" si="0"/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51">
        <f t="shared" si="1"/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1">
        <f t="shared" si="2"/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51">
        <f t="shared" si="3"/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51">
        <f t="shared" si="4"/>
        <v>0</v>
      </c>
    </row>
    <row r="17" spans="1:66" ht="15" customHeight="1">
      <c r="A17" s="43" t="s">
        <v>25</v>
      </c>
      <c r="B17" s="62">
        <v>0</v>
      </c>
      <c r="C17" s="62">
        <v>0</v>
      </c>
      <c r="D17" s="62">
        <v>0</v>
      </c>
      <c r="E17" s="62">
        <v>0</v>
      </c>
      <c r="F17" s="62">
        <v>1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51">
        <f t="shared" si="0"/>
        <v>1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51">
        <f t="shared" si="1"/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1">
        <f t="shared" si="2"/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51">
        <f t="shared" si="3"/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51">
        <f t="shared" si="4"/>
        <v>0</v>
      </c>
    </row>
    <row r="18" spans="1:66" ht="15" customHeight="1">
      <c r="A18" s="43" t="s">
        <v>26</v>
      </c>
      <c r="B18" s="62">
        <v>0</v>
      </c>
      <c r="C18" s="62">
        <v>0</v>
      </c>
      <c r="D18" s="62">
        <v>0</v>
      </c>
      <c r="E18" s="62">
        <v>0</v>
      </c>
      <c r="F18" s="62">
        <v>2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51">
        <f t="shared" si="0"/>
        <v>2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51">
        <f t="shared" si="1"/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1">
        <f t="shared" si="2"/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51">
        <f t="shared" si="3"/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51">
        <f t="shared" si="4"/>
        <v>0</v>
      </c>
    </row>
    <row r="19" spans="1:66" ht="15" customHeight="1">
      <c r="A19" s="43" t="s">
        <v>44</v>
      </c>
      <c r="B19" s="62">
        <v>0</v>
      </c>
      <c r="C19" s="62">
        <v>0</v>
      </c>
      <c r="D19" s="62">
        <v>0</v>
      </c>
      <c r="E19" s="62">
        <v>4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51">
        <f t="shared" si="0"/>
        <v>4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51">
        <f t="shared" si="1"/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1">
        <f t="shared" si="2"/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2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51">
        <f t="shared" si="3"/>
        <v>2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2</v>
      </c>
      <c r="BK19" s="62">
        <v>0</v>
      </c>
      <c r="BL19" s="62">
        <v>0</v>
      </c>
      <c r="BM19" s="62">
        <v>0</v>
      </c>
      <c r="BN19" s="51">
        <f t="shared" si="4"/>
        <v>2</v>
      </c>
    </row>
    <row r="20" spans="1:66" ht="15" customHeight="1">
      <c r="A20" s="43" t="s">
        <v>52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4</v>
      </c>
      <c r="I20" s="62">
        <v>0</v>
      </c>
      <c r="J20" s="62">
        <v>3</v>
      </c>
      <c r="K20" s="62">
        <v>1</v>
      </c>
      <c r="L20" s="62">
        <v>0</v>
      </c>
      <c r="M20" s="62">
        <v>0</v>
      </c>
      <c r="N20" s="51">
        <f t="shared" si="0"/>
        <v>8</v>
      </c>
      <c r="O20" s="62">
        <v>0</v>
      </c>
      <c r="P20" s="62">
        <v>0</v>
      </c>
      <c r="Q20" s="62">
        <v>0</v>
      </c>
      <c r="R20" s="62">
        <v>1</v>
      </c>
      <c r="S20" s="62">
        <v>2</v>
      </c>
      <c r="T20" s="62">
        <v>5</v>
      </c>
      <c r="U20" s="62">
        <v>3</v>
      </c>
      <c r="V20" s="62">
        <v>0</v>
      </c>
      <c r="W20" s="62">
        <v>0</v>
      </c>
      <c r="X20" s="62">
        <v>2</v>
      </c>
      <c r="Y20" s="62">
        <v>5</v>
      </c>
      <c r="Z20" s="62">
        <v>0</v>
      </c>
      <c r="AA20" s="51">
        <f t="shared" si="1"/>
        <v>18</v>
      </c>
      <c r="AB20" s="50">
        <v>0</v>
      </c>
      <c r="AC20" s="50">
        <v>0</v>
      </c>
      <c r="AD20" s="50">
        <v>0</v>
      </c>
      <c r="AE20" s="50">
        <v>0</v>
      </c>
      <c r="AF20" s="50">
        <v>5</v>
      </c>
      <c r="AG20" s="50">
        <v>0</v>
      </c>
      <c r="AH20" s="50">
        <v>2</v>
      </c>
      <c r="AI20" s="50">
        <v>2</v>
      </c>
      <c r="AJ20" s="50">
        <v>3</v>
      </c>
      <c r="AK20" s="50">
        <v>0</v>
      </c>
      <c r="AL20" s="50">
        <v>1</v>
      </c>
      <c r="AM20" s="50">
        <v>0</v>
      </c>
      <c r="AN20" s="51">
        <f t="shared" si="2"/>
        <v>13</v>
      </c>
      <c r="AO20" s="62">
        <v>0</v>
      </c>
      <c r="AP20" s="62">
        <v>0</v>
      </c>
      <c r="AQ20" s="62">
        <v>7</v>
      </c>
      <c r="AR20" s="62">
        <v>1</v>
      </c>
      <c r="AS20" s="62">
        <v>0</v>
      </c>
      <c r="AT20" s="62">
        <v>3</v>
      </c>
      <c r="AU20" s="62">
        <v>0</v>
      </c>
      <c r="AV20" s="62">
        <v>0</v>
      </c>
      <c r="AW20" s="62">
        <v>2</v>
      </c>
      <c r="AX20" s="62">
        <v>1</v>
      </c>
      <c r="AY20" s="62">
        <v>3</v>
      </c>
      <c r="AZ20" s="62">
        <v>3</v>
      </c>
      <c r="BA20" s="51">
        <f t="shared" si="3"/>
        <v>20</v>
      </c>
      <c r="BB20" s="62">
        <v>0</v>
      </c>
      <c r="BC20" s="62">
        <v>0</v>
      </c>
      <c r="BD20" s="62">
        <v>4</v>
      </c>
      <c r="BE20" s="62">
        <v>2</v>
      </c>
      <c r="BF20" s="62">
        <v>1</v>
      </c>
      <c r="BG20" s="62">
        <v>1</v>
      </c>
      <c r="BH20" s="62">
        <v>0</v>
      </c>
      <c r="BI20" s="62">
        <v>4</v>
      </c>
      <c r="BJ20" s="62">
        <v>0</v>
      </c>
      <c r="BK20" s="62">
        <v>0</v>
      </c>
      <c r="BL20" s="62">
        <v>0</v>
      </c>
      <c r="BM20" s="62">
        <v>1</v>
      </c>
      <c r="BN20" s="51">
        <f t="shared" si="4"/>
        <v>13</v>
      </c>
    </row>
    <row r="21" spans="1:66" ht="15" customHeight="1">
      <c r="A21" s="43" t="s">
        <v>27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6</v>
      </c>
      <c r="J21" s="62">
        <v>3</v>
      </c>
      <c r="K21" s="62">
        <v>9</v>
      </c>
      <c r="L21" s="62">
        <v>0</v>
      </c>
      <c r="M21" s="62">
        <v>0</v>
      </c>
      <c r="N21" s="51">
        <f t="shared" si="0"/>
        <v>18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51">
        <f t="shared" si="1"/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1">
        <f t="shared" si="2"/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51">
        <f t="shared" si="3"/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51">
        <f t="shared" si="4"/>
        <v>0</v>
      </c>
    </row>
    <row r="22" spans="1:66" ht="15" customHeight="1">
      <c r="A22" s="43" t="s">
        <v>53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1</v>
      </c>
      <c r="K22" s="62">
        <v>0</v>
      </c>
      <c r="L22" s="62">
        <v>0</v>
      </c>
      <c r="M22" s="62">
        <v>0</v>
      </c>
      <c r="N22" s="51">
        <f t="shared" si="0"/>
        <v>1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1</v>
      </c>
      <c r="Y22" s="62">
        <v>2</v>
      </c>
      <c r="Z22" s="62">
        <v>0</v>
      </c>
      <c r="AA22" s="51">
        <f t="shared" si="1"/>
        <v>3</v>
      </c>
      <c r="AB22" s="50">
        <v>0</v>
      </c>
      <c r="AC22" s="50">
        <v>0</v>
      </c>
      <c r="AD22" s="50">
        <v>0</v>
      </c>
      <c r="AE22" s="50">
        <v>1</v>
      </c>
      <c r="AF22" s="50">
        <v>2</v>
      </c>
      <c r="AG22" s="50">
        <v>0</v>
      </c>
      <c r="AH22" s="50">
        <v>0</v>
      </c>
      <c r="AI22" s="50">
        <v>1</v>
      </c>
      <c r="AJ22" s="50">
        <v>1</v>
      </c>
      <c r="AK22" s="50">
        <v>3</v>
      </c>
      <c r="AL22" s="50">
        <v>1</v>
      </c>
      <c r="AM22" s="50">
        <v>0</v>
      </c>
      <c r="AN22" s="51">
        <f t="shared" si="2"/>
        <v>9</v>
      </c>
      <c r="AO22" s="62">
        <v>0</v>
      </c>
      <c r="AP22" s="62">
        <v>0</v>
      </c>
      <c r="AQ22" s="62">
        <v>0</v>
      </c>
      <c r="AR22" s="62">
        <v>2</v>
      </c>
      <c r="AS22" s="62">
        <v>1</v>
      </c>
      <c r="AT22" s="62">
        <v>1</v>
      </c>
      <c r="AU22" s="62">
        <v>0</v>
      </c>
      <c r="AV22" s="62">
        <v>0</v>
      </c>
      <c r="AW22" s="62">
        <v>0</v>
      </c>
      <c r="AX22" s="62">
        <v>1</v>
      </c>
      <c r="AY22" s="62">
        <v>2</v>
      </c>
      <c r="AZ22" s="62">
        <v>1</v>
      </c>
      <c r="BA22" s="51">
        <f t="shared" si="3"/>
        <v>8</v>
      </c>
      <c r="BB22" s="62">
        <v>0</v>
      </c>
      <c r="BC22" s="62">
        <v>0</v>
      </c>
      <c r="BD22" s="62">
        <v>0</v>
      </c>
      <c r="BE22" s="62">
        <v>0</v>
      </c>
      <c r="BF22" s="62">
        <v>2</v>
      </c>
      <c r="BG22" s="62">
        <v>1</v>
      </c>
      <c r="BH22" s="62">
        <v>0</v>
      </c>
      <c r="BI22" s="62">
        <v>3</v>
      </c>
      <c r="BJ22" s="62">
        <v>2</v>
      </c>
      <c r="BK22" s="62">
        <v>0</v>
      </c>
      <c r="BL22" s="62">
        <v>2</v>
      </c>
      <c r="BM22" s="62">
        <v>1</v>
      </c>
      <c r="BN22" s="51">
        <f t="shared" si="4"/>
        <v>11</v>
      </c>
    </row>
    <row r="23" spans="1:66" ht="15" customHeight="1">
      <c r="A23" s="43" t="s">
        <v>54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51">
        <f t="shared" si="0"/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51">
        <f t="shared" si="1"/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1">
        <f t="shared" si="2"/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51">
        <f t="shared" si="3"/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51">
        <f t="shared" si="4"/>
        <v>0</v>
      </c>
    </row>
    <row r="24" spans="1:66" ht="15" customHeight="1">
      <c r="A24" s="43" t="s">
        <v>83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1">
        <f t="shared" si="0"/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51">
        <f t="shared" si="1"/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51">
        <f t="shared" si="2"/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51">
        <f t="shared" si="3"/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51">
        <f t="shared" si="4"/>
        <v>0</v>
      </c>
    </row>
    <row r="25" spans="1:66" ht="15" customHeight="1">
      <c r="A25" s="43" t="s">
        <v>84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51">
        <f t="shared" si="0"/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51">
        <f t="shared" si="1"/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51">
        <f t="shared" si="2"/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51">
        <f t="shared" si="3"/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51">
        <f t="shared" si="4"/>
        <v>0</v>
      </c>
    </row>
    <row r="26" spans="1:66" ht="15" customHeight="1">
      <c r="A26" s="43" t="s">
        <v>85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51">
        <f t="shared" si="0"/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51">
        <f t="shared" si="1"/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51">
        <f t="shared" si="2"/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51">
        <f t="shared" si="3"/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51">
        <f t="shared" si="4"/>
        <v>0</v>
      </c>
    </row>
    <row r="27" spans="1:66" ht="15" customHeight="1">
      <c r="A27" s="43" t="s">
        <v>77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51">
        <f t="shared" si="0"/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51">
        <f t="shared" si="1"/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1">
        <f t="shared" si="2"/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51">
        <f t="shared" si="3"/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51">
        <f t="shared" si="4"/>
        <v>0</v>
      </c>
    </row>
    <row r="28" spans="1:66" ht="15" customHeight="1">
      <c r="A28" s="43" t="s">
        <v>79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51">
        <f t="shared" si="0"/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51">
        <f t="shared" si="1"/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1">
        <f t="shared" si="2"/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51">
        <f t="shared" si="3"/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51">
        <f t="shared" si="4"/>
        <v>0</v>
      </c>
    </row>
    <row r="29" spans="1:66" ht="15" customHeight="1">
      <c r="A29" s="43" t="s">
        <v>28</v>
      </c>
      <c r="B29" s="62">
        <v>0</v>
      </c>
      <c r="C29" s="62">
        <v>0</v>
      </c>
      <c r="D29" s="62">
        <v>0</v>
      </c>
      <c r="E29" s="62">
        <v>1</v>
      </c>
      <c r="F29" s="62">
        <v>1</v>
      </c>
      <c r="G29" s="62">
        <v>0</v>
      </c>
      <c r="H29" s="62">
        <v>10</v>
      </c>
      <c r="I29" s="62">
        <v>4</v>
      </c>
      <c r="J29" s="62">
        <v>2</v>
      </c>
      <c r="K29" s="62">
        <v>0</v>
      </c>
      <c r="L29" s="62">
        <v>0</v>
      </c>
      <c r="M29" s="62">
        <v>0</v>
      </c>
      <c r="N29" s="51">
        <f t="shared" si="0"/>
        <v>18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1</v>
      </c>
      <c r="W29" s="62">
        <v>2</v>
      </c>
      <c r="X29" s="62">
        <v>2</v>
      </c>
      <c r="Y29" s="62">
        <v>0</v>
      </c>
      <c r="Z29" s="62">
        <v>0</v>
      </c>
      <c r="AA29" s="51">
        <f t="shared" si="1"/>
        <v>5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5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1">
        <f t="shared" si="2"/>
        <v>5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51">
        <f t="shared" si="3"/>
        <v>0</v>
      </c>
      <c r="BB29" s="62">
        <v>0</v>
      </c>
      <c r="BC29" s="62">
        <v>0</v>
      </c>
      <c r="BD29" s="62">
        <v>0</v>
      </c>
      <c r="BE29" s="62">
        <v>2</v>
      </c>
      <c r="BF29" s="62">
        <v>1</v>
      </c>
      <c r="BG29" s="62">
        <v>0</v>
      </c>
      <c r="BH29" s="62">
        <v>1</v>
      </c>
      <c r="BI29" s="62">
        <v>0</v>
      </c>
      <c r="BJ29" s="62">
        <v>0</v>
      </c>
      <c r="BK29" s="62">
        <v>0</v>
      </c>
      <c r="BL29" s="62">
        <v>0</v>
      </c>
      <c r="BM29" s="62">
        <v>4</v>
      </c>
      <c r="BN29" s="51">
        <f t="shared" si="4"/>
        <v>8</v>
      </c>
    </row>
    <row r="30" spans="1:66" ht="15" customHeight="1">
      <c r="A30" s="43" t="s">
        <v>29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51">
        <f t="shared" si="0"/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51">
        <f t="shared" si="1"/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1">
        <f t="shared" si="2"/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1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51">
        <f t="shared" si="3"/>
        <v>1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51">
        <f t="shared" si="4"/>
        <v>0</v>
      </c>
    </row>
    <row r="31" spans="1:66" ht="15" customHeight="1">
      <c r="A31" s="43" t="s">
        <v>30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6</v>
      </c>
      <c r="J31" s="62">
        <v>3</v>
      </c>
      <c r="K31" s="62">
        <v>0</v>
      </c>
      <c r="L31" s="62">
        <v>0</v>
      </c>
      <c r="M31" s="62">
        <v>0</v>
      </c>
      <c r="N31" s="51">
        <f t="shared" si="0"/>
        <v>9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1</v>
      </c>
      <c r="U31" s="62">
        <v>0</v>
      </c>
      <c r="V31" s="62">
        <v>0</v>
      </c>
      <c r="W31" s="62">
        <v>0</v>
      </c>
      <c r="X31" s="62">
        <v>0</v>
      </c>
      <c r="Y31" s="62">
        <v>1</v>
      </c>
      <c r="Z31" s="62">
        <v>0</v>
      </c>
      <c r="AA31" s="51">
        <f t="shared" si="1"/>
        <v>2</v>
      </c>
      <c r="AB31" s="50">
        <v>0</v>
      </c>
      <c r="AC31" s="50">
        <v>0</v>
      </c>
      <c r="AD31" s="50">
        <v>1</v>
      </c>
      <c r="AE31" s="50">
        <v>1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0">
        <v>1</v>
      </c>
      <c r="AL31" s="50">
        <v>0</v>
      </c>
      <c r="AM31" s="50">
        <v>0</v>
      </c>
      <c r="AN31" s="51">
        <f t="shared" si="2"/>
        <v>3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2</v>
      </c>
      <c r="AV31" s="62">
        <v>0</v>
      </c>
      <c r="AW31" s="62">
        <v>0</v>
      </c>
      <c r="AX31" s="62">
        <v>1</v>
      </c>
      <c r="AY31" s="62">
        <v>0</v>
      </c>
      <c r="AZ31" s="62">
        <v>0</v>
      </c>
      <c r="BA31" s="51">
        <f t="shared" si="3"/>
        <v>3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2</v>
      </c>
      <c r="BK31" s="62">
        <v>0</v>
      </c>
      <c r="BL31" s="62">
        <v>0</v>
      </c>
      <c r="BM31" s="62">
        <v>1</v>
      </c>
      <c r="BN31" s="51">
        <f t="shared" si="4"/>
        <v>3</v>
      </c>
    </row>
    <row r="32" spans="1:66" ht="15" customHeight="1">
      <c r="A32" s="43" t="s">
        <v>31</v>
      </c>
      <c r="B32" s="62">
        <v>0</v>
      </c>
      <c r="C32" s="62">
        <v>0</v>
      </c>
      <c r="D32" s="62">
        <v>0</v>
      </c>
      <c r="E32" s="62">
        <v>0</v>
      </c>
      <c r="F32" s="62">
        <v>5</v>
      </c>
      <c r="G32" s="62">
        <v>1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51">
        <f t="shared" si="0"/>
        <v>6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51">
        <f t="shared" si="1"/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1">
        <f t="shared" si="2"/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51">
        <f t="shared" si="3"/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51">
        <f t="shared" si="4"/>
        <v>0</v>
      </c>
    </row>
    <row r="33" spans="1:66" ht="15" customHeight="1">
      <c r="A33" s="43" t="s">
        <v>64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8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51">
        <f t="shared" si="0"/>
        <v>8</v>
      </c>
      <c r="O33" s="62">
        <v>0</v>
      </c>
      <c r="P33" s="62">
        <v>0</v>
      </c>
      <c r="Q33" s="62">
        <v>0</v>
      </c>
      <c r="R33" s="62">
        <v>0</v>
      </c>
      <c r="S33" s="62">
        <v>1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51">
        <f t="shared" si="1"/>
        <v>1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4</v>
      </c>
      <c r="AN33" s="51">
        <f t="shared" si="2"/>
        <v>4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0</v>
      </c>
      <c r="AU33" s="62">
        <v>8</v>
      </c>
      <c r="AV33" s="62">
        <v>0</v>
      </c>
      <c r="AW33" s="62">
        <v>0</v>
      </c>
      <c r="AX33" s="62">
        <v>0</v>
      </c>
      <c r="AY33" s="62">
        <v>0</v>
      </c>
      <c r="AZ33" s="62">
        <v>0</v>
      </c>
      <c r="BA33" s="51">
        <f t="shared" si="3"/>
        <v>8</v>
      </c>
      <c r="BB33" s="62">
        <v>0</v>
      </c>
      <c r="BC33" s="62">
        <v>0</v>
      </c>
      <c r="BD33" s="62">
        <v>0</v>
      </c>
      <c r="BE33" s="62">
        <v>0</v>
      </c>
      <c r="BF33" s="62">
        <v>0</v>
      </c>
      <c r="BG33" s="62">
        <v>0</v>
      </c>
      <c r="BH33" s="62">
        <v>0</v>
      </c>
      <c r="BI33" s="62">
        <v>0</v>
      </c>
      <c r="BJ33" s="62">
        <v>0</v>
      </c>
      <c r="BK33" s="62">
        <v>0</v>
      </c>
      <c r="BL33" s="62">
        <v>0</v>
      </c>
      <c r="BM33" s="62">
        <v>5</v>
      </c>
      <c r="BN33" s="51">
        <f t="shared" si="4"/>
        <v>5</v>
      </c>
    </row>
    <row r="34" spans="1:66" ht="15" customHeight="1">
      <c r="A34" s="43" t="s">
        <v>32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10</v>
      </c>
      <c r="I34" s="62">
        <v>0</v>
      </c>
      <c r="J34" s="62">
        <v>0</v>
      </c>
      <c r="K34" s="62">
        <v>3</v>
      </c>
      <c r="L34" s="62">
        <v>2</v>
      </c>
      <c r="M34" s="62">
        <v>0</v>
      </c>
      <c r="N34" s="51">
        <f t="shared" si="0"/>
        <v>15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3</v>
      </c>
      <c r="Z34" s="62">
        <v>0</v>
      </c>
      <c r="AA34" s="51">
        <f t="shared" si="1"/>
        <v>3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50">
        <v>1</v>
      </c>
      <c r="AN34" s="51">
        <f t="shared" si="2"/>
        <v>1</v>
      </c>
      <c r="AO34" s="62">
        <v>0</v>
      </c>
      <c r="AP34" s="62">
        <v>0</v>
      </c>
      <c r="AQ34" s="62">
        <v>0</v>
      </c>
      <c r="AR34" s="62">
        <v>4</v>
      </c>
      <c r="AS34" s="62">
        <v>0</v>
      </c>
      <c r="AT34" s="62">
        <v>0</v>
      </c>
      <c r="AU34" s="62">
        <v>3</v>
      </c>
      <c r="AV34" s="62">
        <v>1</v>
      </c>
      <c r="AW34" s="62">
        <v>0</v>
      </c>
      <c r="AX34" s="62">
        <v>0</v>
      </c>
      <c r="AY34" s="62">
        <v>3</v>
      </c>
      <c r="AZ34" s="62">
        <v>2</v>
      </c>
      <c r="BA34" s="51">
        <f t="shared" si="3"/>
        <v>13</v>
      </c>
      <c r="BB34" s="62">
        <v>0</v>
      </c>
      <c r="BC34" s="62">
        <v>0</v>
      </c>
      <c r="BD34" s="62">
        <v>1</v>
      </c>
      <c r="BE34" s="62">
        <v>0</v>
      </c>
      <c r="BF34" s="62">
        <v>2</v>
      </c>
      <c r="BG34" s="62">
        <v>1</v>
      </c>
      <c r="BH34" s="62">
        <v>1</v>
      </c>
      <c r="BI34" s="62">
        <v>0</v>
      </c>
      <c r="BJ34" s="62">
        <v>0</v>
      </c>
      <c r="BK34" s="62">
        <v>0</v>
      </c>
      <c r="BL34" s="62">
        <v>1</v>
      </c>
      <c r="BM34" s="62">
        <v>5</v>
      </c>
      <c r="BN34" s="51">
        <f t="shared" si="4"/>
        <v>11</v>
      </c>
    </row>
    <row r="35" spans="1:66" ht="15" customHeight="1">
      <c r="A35" s="43" t="s">
        <v>59</v>
      </c>
      <c r="B35" s="62">
        <v>0</v>
      </c>
      <c r="C35" s="62">
        <v>0</v>
      </c>
      <c r="D35" s="62">
        <v>0</v>
      </c>
      <c r="E35" s="62">
        <v>3</v>
      </c>
      <c r="F35" s="62">
        <v>3</v>
      </c>
      <c r="G35" s="62">
        <v>4</v>
      </c>
      <c r="H35" s="62">
        <v>0</v>
      </c>
      <c r="I35" s="62">
        <v>4</v>
      </c>
      <c r="J35" s="62">
        <v>1</v>
      </c>
      <c r="K35" s="62">
        <v>0</v>
      </c>
      <c r="L35" s="62">
        <v>0</v>
      </c>
      <c r="M35" s="62">
        <v>0</v>
      </c>
      <c r="N35" s="51">
        <f t="shared" si="0"/>
        <v>15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51">
        <f t="shared" si="1"/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2</v>
      </c>
      <c r="AH35" s="50">
        <v>1</v>
      </c>
      <c r="AI35" s="50">
        <v>0</v>
      </c>
      <c r="AJ35" s="50">
        <v>1</v>
      </c>
      <c r="AK35" s="50">
        <v>0</v>
      </c>
      <c r="AL35" s="50">
        <v>0</v>
      </c>
      <c r="AM35" s="50">
        <v>0</v>
      </c>
      <c r="AN35" s="51">
        <f t="shared" si="2"/>
        <v>4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51">
        <f t="shared" si="3"/>
        <v>0</v>
      </c>
      <c r="BB35" s="62">
        <v>0</v>
      </c>
      <c r="BC35" s="62">
        <v>0</v>
      </c>
      <c r="BD35" s="62">
        <v>0</v>
      </c>
      <c r="BE35" s="62">
        <v>1</v>
      </c>
      <c r="BF35" s="62">
        <v>0</v>
      </c>
      <c r="BG35" s="62">
        <v>1</v>
      </c>
      <c r="BH35" s="62">
        <v>0</v>
      </c>
      <c r="BI35" s="62">
        <v>0</v>
      </c>
      <c r="BJ35" s="62">
        <v>0</v>
      </c>
      <c r="BK35" s="62">
        <v>2</v>
      </c>
      <c r="BL35" s="62">
        <v>0</v>
      </c>
      <c r="BM35" s="62">
        <v>1</v>
      </c>
      <c r="BN35" s="51">
        <f t="shared" si="4"/>
        <v>5</v>
      </c>
    </row>
    <row r="36" spans="1:66" ht="15" customHeight="1">
      <c r="A36" s="43" t="s">
        <v>33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1</v>
      </c>
      <c r="K36" s="62">
        <v>0</v>
      </c>
      <c r="L36" s="62">
        <v>0</v>
      </c>
      <c r="M36" s="62">
        <v>0</v>
      </c>
      <c r="N36" s="51">
        <f t="shared" si="0"/>
        <v>1</v>
      </c>
      <c r="O36" s="62">
        <v>0</v>
      </c>
      <c r="P36" s="62">
        <v>0</v>
      </c>
      <c r="Q36" s="62">
        <v>0</v>
      </c>
      <c r="R36" s="62">
        <v>0</v>
      </c>
      <c r="S36" s="62">
        <v>2</v>
      </c>
      <c r="T36" s="62">
        <v>1</v>
      </c>
      <c r="U36" s="62">
        <v>0</v>
      </c>
      <c r="V36" s="62">
        <v>1</v>
      </c>
      <c r="W36" s="62">
        <v>2</v>
      </c>
      <c r="X36" s="62">
        <v>0</v>
      </c>
      <c r="Y36" s="62">
        <v>0</v>
      </c>
      <c r="Z36" s="62">
        <v>0</v>
      </c>
      <c r="AA36" s="51">
        <f t="shared" si="1"/>
        <v>6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0">
        <v>2</v>
      </c>
      <c r="AI36" s="50">
        <v>1</v>
      </c>
      <c r="AJ36" s="50">
        <v>1</v>
      </c>
      <c r="AK36" s="50">
        <v>0</v>
      </c>
      <c r="AL36" s="50">
        <v>0</v>
      </c>
      <c r="AM36" s="50">
        <v>1</v>
      </c>
      <c r="AN36" s="51">
        <f t="shared" si="2"/>
        <v>5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2</v>
      </c>
      <c r="AY36" s="62">
        <v>1</v>
      </c>
      <c r="AZ36" s="62">
        <v>0</v>
      </c>
      <c r="BA36" s="51">
        <f t="shared" si="3"/>
        <v>3</v>
      </c>
      <c r="BB36" s="62">
        <v>0</v>
      </c>
      <c r="BC36" s="62">
        <v>0</v>
      </c>
      <c r="BD36" s="62">
        <v>2</v>
      </c>
      <c r="BE36" s="62">
        <v>1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2</v>
      </c>
      <c r="BN36" s="51">
        <f t="shared" si="4"/>
        <v>5</v>
      </c>
    </row>
    <row r="37" spans="1:66" ht="15" customHeight="1">
      <c r="A37" s="43" t="s">
        <v>60</v>
      </c>
      <c r="B37" s="62">
        <v>0</v>
      </c>
      <c r="C37" s="62">
        <v>0</v>
      </c>
      <c r="D37" s="62">
        <v>0</v>
      </c>
      <c r="E37" s="62">
        <v>0</v>
      </c>
      <c r="F37" s="62">
        <v>1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51">
        <f t="shared" si="0"/>
        <v>1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51">
        <f t="shared" si="1"/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1">
        <f t="shared" si="2"/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51">
        <f t="shared" si="3"/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51">
        <f t="shared" si="4"/>
        <v>0</v>
      </c>
    </row>
    <row r="38" spans="1:66" ht="15" customHeight="1">
      <c r="A38" s="43" t="s">
        <v>34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2</v>
      </c>
      <c r="I38" s="62">
        <v>3</v>
      </c>
      <c r="J38" s="62">
        <v>0</v>
      </c>
      <c r="K38" s="62">
        <v>0</v>
      </c>
      <c r="L38" s="62">
        <v>0</v>
      </c>
      <c r="M38" s="62">
        <v>0</v>
      </c>
      <c r="N38" s="51">
        <f t="shared" si="0"/>
        <v>5</v>
      </c>
      <c r="O38" s="62">
        <v>0</v>
      </c>
      <c r="P38" s="62">
        <v>0</v>
      </c>
      <c r="Q38" s="62">
        <v>0</v>
      </c>
      <c r="R38" s="62">
        <v>4</v>
      </c>
      <c r="S38" s="62">
        <v>2</v>
      </c>
      <c r="T38" s="62">
        <v>2</v>
      </c>
      <c r="U38" s="62">
        <v>5</v>
      </c>
      <c r="V38" s="62">
        <v>6</v>
      </c>
      <c r="W38" s="62">
        <v>4</v>
      </c>
      <c r="X38" s="62">
        <v>5</v>
      </c>
      <c r="Y38" s="62">
        <v>0</v>
      </c>
      <c r="Z38" s="62">
        <v>1</v>
      </c>
      <c r="AA38" s="51">
        <f t="shared" si="1"/>
        <v>29</v>
      </c>
      <c r="AB38" s="50">
        <v>0</v>
      </c>
      <c r="AC38" s="50">
        <v>0</v>
      </c>
      <c r="AD38" s="50">
        <v>2</v>
      </c>
      <c r="AE38" s="50">
        <v>3</v>
      </c>
      <c r="AF38" s="50">
        <v>1</v>
      </c>
      <c r="AG38" s="50">
        <v>0</v>
      </c>
      <c r="AH38" s="50">
        <v>0</v>
      </c>
      <c r="AI38" s="50">
        <v>0</v>
      </c>
      <c r="AJ38" s="50">
        <v>0</v>
      </c>
      <c r="AK38" s="50">
        <v>1</v>
      </c>
      <c r="AL38" s="50">
        <v>1</v>
      </c>
      <c r="AM38" s="50">
        <v>0</v>
      </c>
      <c r="AN38" s="51">
        <f t="shared" si="2"/>
        <v>8</v>
      </c>
      <c r="AO38" s="62">
        <v>0</v>
      </c>
      <c r="AP38" s="62">
        <v>0</v>
      </c>
      <c r="AQ38" s="62">
        <v>1</v>
      </c>
      <c r="AR38" s="62">
        <v>0</v>
      </c>
      <c r="AS38" s="62">
        <v>0</v>
      </c>
      <c r="AT38" s="62">
        <v>5</v>
      </c>
      <c r="AU38" s="62">
        <v>0</v>
      </c>
      <c r="AV38" s="62">
        <v>8</v>
      </c>
      <c r="AW38" s="62">
        <v>2</v>
      </c>
      <c r="AX38" s="62">
        <v>0</v>
      </c>
      <c r="AY38" s="62">
        <v>2</v>
      </c>
      <c r="AZ38" s="62">
        <v>4</v>
      </c>
      <c r="BA38" s="51">
        <f t="shared" si="3"/>
        <v>22</v>
      </c>
      <c r="BB38" s="62">
        <v>0</v>
      </c>
      <c r="BC38" s="62">
        <v>0</v>
      </c>
      <c r="BD38" s="62">
        <v>3</v>
      </c>
      <c r="BE38" s="62">
        <v>1</v>
      </c>
      <c r="BF38" s="62">
        <v>4</v>
      </c>
      <c r="BG38" s="62">
        <v>1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4</v>
      </c>
      <c r="BN38" s="51">
        <f t="shared" si="4"/>
        <v>13</v>
      </c>
    </row>
    <row r="39" spans="1:66" ht="15" customHeight="1">
      <c r="A39" s="43" t="s">
        <v>35</v>
      </c>
      <c r="B39" s="62">
        <v>0</v>
      </c>
      <c r="C39" s="62">
        <v>0</v>
      </c>
      <c r="D39" s="62">
        <v>0</v>
      </c>
      <c r="E39" s="62">
        <v>3</v>
      </c>
      <c r="F39" s="62">
        <v>4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51">
        <f t="shared" si="0"/>
        <v>7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51">
        <f t="shared" si="1"/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1">
        <f t="shared" si="2"/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51">
        <f t="shared" si="3"/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51">
        <f t="shared" si="4"/>
        <v>0</v>
      </c>
    </row>
    <row r="40" spans="1:66" ht="15" customHeight="1">
      <c r="A40" s="43" t="s">
        <v>36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3</v>
      </c>
      <c r="I40" s="62">
        <v>8</v>
      </c>
      <c r="J40" s="62">
        <v>1</v>
      </c>
      <c r="K40" s="62">
        <v>0</v>
      </c>
      <c r="L40" s="62">
        <v>0</v>
      </c>
      <c r="M40" s="62">
        <v>0</v>
      </c>
      <c r="N40" s="51">
        <f t="shared" si="0"/>
        <v>12</v>
      </c>
      <c r="O40" s="62">
        <v>0</v>
      </c>
      <c r="P40" s="62">
        <v>0</v>
      </c>
      <c r="Q40" s="62">
        <v>0</v>
      </c>
      <c r="R40" s="62">
        <v>7</v>
      </c>
      <c r="S40" s="62">
        <v>7</v>
      </c>
      <c r="T40" s="62">
        <v>3</v>
      </c>
      <c r="U40" s="62">
        <v>0</v>
      </c>
      <c r="V40" s="62">
        <v>3</v>
      </c>
      <c r="W40" s="62">
        <v>1</v>
      </c>
      <c r="X40" s="62">
        <v>2</v>
      </c>
      <c r="Y40" s="62">
        <v>0</v>
      </c>
      <c r="Z40" s="62">
        <v>2</v>
      </c>
      <c r="AA40" s="51">
        <f t="shared" si="1"/>
        <v>25</v>
      </c>
      <c r="AB40" s="50">
        <v>0</v>
      </c>
      <c r="AC40" s="50">
        <v>0</v>
      </c>
      <c r="AD40" s="50">
        <v>1</v>
      </c>
      <c r="AE40" s="50">
        <v>2</v>
      </c>
      <c r="AF40" s="50">
        <v>1</v>
      </c>
      <c r="AG40" s="50">
        <v>2</v>
      </c>
      <c r="AH40" s="50">
        <v>1</v>
      </c>
      <c r="AI40" s="50">
        <v>2</v>
      </c>
      <c r="AJ40" s="50">
        <v>0</v>
      </c>
      <c r="AK40" s="50">
        <v>0</v>
      </c>
      <c r="AL40" s="50">
        <v>0</v>
      </c>
      <c r="AM40" s="50">
        <v>2</v>
      </c>
      <c r="AN40" s="51">
        <f t="shared" si="2"/>
        <v>11</v>
      </c>
      <c r="AO40" s="62">
        <v>0</v>
      </c>
      <c r="AP40" s="62">
        <v>0</v>
      </c>
      <c r="AQ40" s="62">
        <v>7</v>
      </c>
      <c r="AR40" s="62">
        <v>0</v>
      </c>
      <c r="AS40" s="62">
        <v>1</v>
      </c>
      <c r="AT40" s="62">
        <v>0</v>
      </c>
      <c r="AU40" s="62">
        <v>0</v>
      </c>
      <c r="AV40" s="62">
        <v>1</v>
      </c>
      <c r="AW40" s="62">
        <v>1</v>
      </c>
      <c r="AX40" s="62">
        <v>2</v>
      </c>
      <c r="AY40" s="62">
        <v>0</v>
      </c>
      <c r="AZ40" s="62">
        <v>3</v>
      </c>
      <c r="BA40" s="51">
        <f t="shared" si="3"/>
        <v>15</v>
      </c>
      <c r="BB40" s="62">
        <v>0</v>
      </c>
      <c r="BC40" s="62">
        <v>0</v>
      </c>
      <c r="BD40" s="62">
        <v>1</v>
      </c>
      <c r="BE40" s="62">
        <v>1</v>
      </c>
      <c r="BF40" s="62">
        <v>1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2</v>
      </c>
      <c r="BM40" s="62">
        <v>5</v>
      </c>
      <c r="BN40" s="51">
        <f t="shared" si="4"/>
        <v>10</v>
      </c>
    </row>
    <row r="41" spans="1:66" ht="15" customHeight="1">
      <c r="A41" s="43" t="s">
        <v>37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4</v>
      </c>
      <c r="J41" s="62">
        <v>0</v>
      </c>
      <c r="K41" s="62">
        <v>0</v>
      </c>
      <c r="L41" s="62">
        <v>0</v>
      </c>
      <c r="M41" s="62">
        <v>0</v>
      </c>
      <c r="N41" s="51">
        <f t="shared" si="0"/>
        <v>4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51">
        <f t="shared" si="1"/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1">
        <f t="shared" si="2"/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51">
        <f t="shared" si="3"/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51">
        <f t="shared" si="4"/>
        <v>0</v>
      </c>
    </row>
    <row r="42" spans="1:66" ht="15" customHeight="1">
      <c r="A42" s="43" t="s">
        <v>62</v>
      </c>
      <c r="B42" s="62">
        <v>0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5</v>
      </c>
      <c r="L42" s="62">
        <v>1</v>
      </c>
      <c r="M42" s="62">
        <v>0</v>
      </c>
      <c r="N42" s="51">
        <f t="shared" si="0"/>
        <v>6</v>
      </c>
      <c r="O42" s="62">
        <v>0</v>
      </c>
      <c r="P42" s="62">
        <v>0</v>
      </c>
      <c r="Q42" s="62">
        <v>0</v>
      </c>
      <c r="R42" s="62">
        <v>2</v>
      </c>
      <c r="S42" s="62">
        <v>2</v>
      </c>
      <c r="T42" s="62">
        <v>4</v>
      </c>
      <c r="U42" s="62">
        <v>1</v>
      </c>
      <c r="V42" s="62">
        <v>2</v>
      </c>
      <c r="W42" s="62">
        <v>0</v>
      </c>
      <c r="X42" s="62">
        <v>0</v>
      </c>
      <c r="Y42" s="62">
        <v>0</v>
      </c>
      <c r="Z42" s="62">
        <v>0</v>
      </c>
      <c r="AA42" s="51">
        <f t="shared" si="1"/>
        <v>11</v>
      </c>
      <c r="AB42" s="50">
        <v>0</v>
      </c>
      <c r="AC42" s="50">
        <v>0</v>
      </c>
      <c r="AD42" s="50">
        <v>0</v>
      </c>
      <c r="AE42" s="50">
        <v>5</v>
      </c>
      <c r="AF42" s="50">
        <v>2</v>
      </c>
      <c r="AG42" s="50">
        <v>3</v>
      </c>
      <c r="AH42" s="50">
        <v>6</v>
      </c>
      <c r="AI42" s="50">
        <v>4</v>
      </c>
      <c r="AJ42" s="50">
        <v>0</v>
      </c>
      <c r="AK42" s="50">
        <v>1</v>
      </c>
      <c r="AL42" s="50">
        <v>2</v>
      </c>
      <c r="AM42" s="50">
        <v>4</v>
      </c>
      <c r="AN42" s="51">
        <f t="shared" si="2"/>
        <v>27</v>
      </c>
      <c r="AO42" s="62">
        <v>0</v>
      </c>
      <c r="AP42" s="62">
        <v>0</v>
      </c>
      <c r="AQ42" s="62">
        <v>0</v>
      </c>
      <c r="AR42" s="62">
        <v>0</v>
      </c>
      <c r="AS42" s="62">
        <v>8</v>
      </c>
      <c r="AT42" s="62">
        <v>0</v>
      </c>
      <c r="AU42" s="62">
        <v>3</v>
      </c>
      <c r="AV42" s="62">
        <v>3</v>
      </c>
      <c r="AW42" s="62">
        <v>1</v>
      </c>
      <c r="AX42" s="62">
        <v>1</v>
      </c>
      <c r="AY42" s="62">
        <v>1</v>
      </c>
      <c r="AZ42" s="62">
        <v>0</v>
      </c>
      <c r="BA42" s="51">
        <f t="shared" si="3"/>
        <v>17</v>
      </c>
      <c r="BB42" s="62">
        <v>0</v>
      </c>
      <c r="BC42" s="62">
        <v>0</v>
      </c>
      <c r="BD42" s="62">
        <v>2</v>
      </c>
      <c r="BE42" s="62">
        <v>0</v>
      </c>
      <c r="BF42" s="62">
        <v>1</v>
      </c>
      <c r="BG42" s="62">
        <v>1</v>
      </c>
      <c r="BH42" s="62">
        <v>1</v>
      </c>
      <c r="BI42" s="62">
        <v>1</v>
      </c>
      <c r="BJ42" s="62">
        <v>0</v>
      </c>
      <c r="BK42" s="62">
        <v>2</v>
      </c>
      <c r="BL42" s="62">
        <v>2</v>
      </c>
      <c r="BM42" s="62">
        <v>9</v>
      </c>
      <c r="BN42" s="51">
        <f t="shared" si="4"/>
        <v>19</v>
      </c>
    </row>
    <row r="43" spans="1:66" ht="15" customHeight="1">
      <c r="A43" s="43" t="s">
        <v>86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51">
        <f t="shared" si="0"/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4">
        <v>0</v>
      </c>
      <c r="U43" s="44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51">
        <f t="shared" si="1"/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51">
        <f t="shared" si="2"/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51">
        <f t="shared" si="3"/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51">
        <f t="shared" si="4"/>
        <v>0</v>
      </c>
    </row>
    <row r="44" spans="1:66" ht="15" customHeight="1">
      <c r="A44" s="43" t="s">
        <v>89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51">
        <f t="shared" si="0"/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51">
        <f t="shared" si="1"/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51">
        <f t="shared" si="2"/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51">
        <f t="shared" si="3"/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51">
        <f t="shared" si="4"/>
        <v>0</v>
      </c>
    </row>
    <row r="45" spans="1:66" ht="15" customHeight="1">
      <c r="A45" s="43" t="s">
        <v>87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51">
        <f t="shared" si="0"/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51">
        <f t="shared" si="1"/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51">
        <f t="shared" si="2"/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51">
        <f t="shared" si="3"/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51">
        <f t="shared" si="4"/>
        <v>0</v>
      </c>
    </row>
    <row r="46" spans="1:66" ht="15" customHeight="1">
      <c r="A46" s="43" t="s">
        <v>88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51">
        <f t="shared" si="0"/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1">
        <f t="shared" si="1"/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51">
        <f t="shared" si="2"/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51">
        <f t="shared" si="3"/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51">
        <f t="shared" si="4"/>
        <v>0</v>
      </c>
    </row>
    <row r="47" spans="1:66" ht="15" customHeight="1">
      <c r="A47" s="43" t="s">
        <v>90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51">
        <f t="shared" si="0"/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51">
        <f t="shared" si="1"/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51">
        <f t="shared" si="2"/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51">
        <f t="shared" si="3"/>
        <v>0</v>
      </c>
      <c r="BB47" s="62">
        <v>0</v>
      </c>
      <c r="BC47" s="62">
        <v>0</v>
      </c>
      <c r="BD47" s="62">
        <v>0</v>
      </c>
      <c r="BE47" s="62">
        <v>0</v>
      </c>
      <c r="BF47" s="62">
        <v>0</v>
      </c>
      <c r="BG47" s="62">
        <v>0</v>
      </c>
      <c r="BH47" s="62">
        <v>0</v>
      </c>
      <c r="BI47" s="62">
        <v>0</v>
      </c>
      <c r="BJ47" s="62">
        <v>0</v>
      </c>
      <c r="BK47" s="62">
        <v>0</v>
      </c>
      <c r="BL47" s="62">
        <v>0</v>
      </c>
      <c r="BM47" s="62">
        <v>0</v>
      </c>
      <c r="BN47" s="51">
        <f t="shared" si="4"/>
        <v>0</v>
      </c>
    </row>
    <row r="48" spans="1:66" ht="15" customHeight="1">
      <c r="A48" s="43" t="s">
        <v>91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51">
        <f t="shared" si="0"/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51">
        <f t="shared" si="1"/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51">
        <f t="shared" si="2"/>
        <v>0</v>
      </c>
      <c r="AO48" s="62">
        <v>0</v>
      </c>
      <c r="AP48" s="62">
        <v>0</v>
      </c>
      <c r="AQ48" s="62">
        <v>0</v>
      </c>
      <c r="AR48" s="62">
        <v>0</v>
      </c>
      <c r="AS48" s="62">
        <v>0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51">
        <f t="shared" si="3"/>
        <v>0</v>
      </c>
      <c r="BB48" s="62">
        <v>0</v>
      </c>
      <c r="BC48" s="62">
        <v>0</v>
      </c>
      <c r="BD48" s="62">
        <v>0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>
        <v>0</v>
      </c>
      <c r="BM48" s="62">
        <v>0</v>
      </c>
      <c r="BN48" s="51">
        <f t="shared" si="4"/>
        <v>0</v>
      </c>
    </row>
    <row r="49" spans="1:66" ht="15" customHeight="1">
      <c r="A49" s="43" t="s">
        <v>38</v>
      </c>
      <c r="B49" s="62">
        <v>0</v>
      </c>
      <c r="C49" s="62">
        <v>0</v>
      </c>
      <c r="D49" s="62">
        <v>0</v>
      </c>
      <c r="E49" s="62">
        <v>0</v>
      </c>
      <c r="F49" s="62">
        <v>0</v>
      </c>
      <c r="G49" s="62">
        <v>6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51">
        <f t="shared" si="0"/>
        <v>6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51">
        <f t="shared" si="1"/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1">
        <f t="shared" si="2"/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51">
        <f t="shared" si="3"/>
        <v>0</v>
      </c>
      <c r="BB49" s="62">
        <v>0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>
        <v>0</v>
      </c>
      <c r="BM49" s="62">
        <v>0</v>
      </c>
      <c r="BN49" s="51">
        <f t="shared" si="4"/>
        <v>0</v>
      </c>
    </row>
    <row r="50" spans="1:66" ht="15" customHeight="1">
      <c r="A50" s="43" t="s">
        <v>46</v>
      </c>
      <c r="B50" s="62">
        <v>0</v>
      </c>
      <c r="C50" s="62">
        <v>0</v>
      </c>
      <c r="D50" s="62">
        <v>0</v>
      </c>
      <c r="E50" s="62">
        <v>0</v>
      </c>
      <c r="F50" s="62">
        <v>6</v>
      </c>
      <c r="G50" s="62">
        <v>2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51">
        <f t="shared" si="0"/>
        <v>8</v>
      </c>
      <c r="O50" s="62">
        <v>0</v>
      </c>
      <c r="P50" s="62">
        <v>0</v>
      </c>
      <c r="Q50" s="62">
        <v>0</v>
      </c>
      <c r="R50" s="62">
        <v>0</v>
      </c>
      <c r="S50" s="62">
        <v>1</v>
      </c>
      <c r="T50" s="62">
        <v>0</v>
      </c>
      <c r="U50" s="62">
        <v>0</v>
      </c>
      <c r="V50" s="62">
        <v>2</v>
      </c>
      <c r="W50" s="62">
        <v>1</v>
      </c>
      <c r="X50" s="62">
        <v>0</v>
      </c>
      <c r="Y50" s="62">
        <v>0</v>
      </c>
      <c r="Z50" s="62">
        <v>0</v>
      </c>
      <c r="AA50" s="51">
        <f t="shared" si="1"/>
        <v>4</v>
      </c>
      <c r="AB50" s="50">
        <v>0</v>
      </c>
      <c r="AC50" s="50">
        <v>0</v>
      </c>
      <c r="AD50" s="50">
        <v>2</v>
      </c>
      <c r="AE50" s="50">
        <v>1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K50" s="50">
        <v>0</v>
      </c>
      <c r="AL50" s="50">
        <v>1</v>
      </c>
      <c r="AM50" s="50">
        <v>0</v>
      </c>
      <c r="AN50" s="51">
        <f t="shared" si="2"/>
        <v>4</v>
      </c>
      <c r="AO50" s="62">
        <v>0</v>
      </c>
      <c r="AP50" s="62">
        <v>0</v>
      </c>
      <c r="AQ50" s="62">
        <v>0</v>
      </c>
      <c r="AR50" s="62">
        <v>1</v>
      </c>
      <c r="AS50" s="62">
        <v>0</v>
      </c>
      <c r="AT50" s="62">
        <v>0</v>
      </c>
      <c r="AU50" s="62">
        <v>0</v>
      </c>
      <c r="AV50" s="62">
        <v>1</v>
      </c>
      <c r="AW50" s="62">
        <v>0</v>
      </c>
      <c r="AX50" s="62">
        <v>0</v>
      </c>
      <c r="AY50" s="62">
        <v>2</v>
      </c>
      <c r="AZ50" s="62">
        <v>1</v>
      </c>
      <c r="BA50" s="51">
        <f t="shared" si="3"/>
        <v>5</v>
      </c>
      <c r="BB50" s="62">
        <v>0</v>
      </c>
      <c r="BC50" s="62">
        <v>0</v>
      </c>
      <c r="BD50" s="62">
        <v>1</v>
      </c>
      <c r="BE50" s="62">
        <v>1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2</v>
      </c>
      <c r="BN50" s="51">
        <f t="shared" si="4"/>
        <v>4</v>
      </c>
    </row>
    <row r="51" spans="1:66" ht="15" customHeight="1">
      <c r="A51" s="43" t="s">
        <v>39</v>
      </c>
      <c r="B51" s="62">
        <v>0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24</v>
      </c>
      <c r="K51" s="62">
        <v>15</v>
      </c>
      <c r="L51" s="62">
        <v>2</v>
      </c>
      <c r="M51" s="62">
        <v>0</v>
      </c>
      <c r="N51" s="51">
        <f t="shared" si="0"/>
        <v>41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4</v>
      </c>
      <c r="Y51" s="62">
        <v>4</v>
      </c>
      <c r="Z51" s="62">
        <v>0</v>
      </c>
      <c r="AA51" s="51">
        <f t="shared" si="1"/>
        <v>8</v>
      </c>
      <c r="AB51" s="50">
        <v>0</v>
      </c>
      <c r="AC51" s="50">
        <v>0</v>
      </c>
      <c r="AD51" s="50">
        <v>7</v>
      </c>
      <c r="AE51" s="50">
        <v>3</v>
      </c>
      <c r="AF51" s="50">
        <v>4</v>
      </c>
      <c r="AG51" s="50">
        <v>0</v>
      </c>
      <c r="AH51" s="50">
        <v>0</v>
      </c>
      <c r="AI51" s="50">
        <v>2</v>
      </c>
      <c r="AJ51" s="50">
        <v>4</v>
      </c>
      <c r="AK51" s="50">
        <v>7</v>
      </c>
      <c r="AL51" s="50">
        <v>4</v>
      </c>
      <c r="AM51" s="50">
        <v>1</v>
      </c>
      <c r="AN51" s="51">
        <f t="shared" si="2"/>
        <v>32</v>
      </c>
      <c r="AO51" s="62">
        <v>0</v>
      </c>
      <c r="AP51" s="62">
        <v>0</v>
      </c>
      <c r="AQ51" s="62">
        <v>0</v>
      </c>
      <c r="AR51" s="62">
        <v>2</v>
      </c>
      <c r="AS51" s="62">
        <v>0</v>
      </c>
      <c r="AT51" s="62">
        <v>3</v>
      </c>
      <c r="AU51" s="62">
        <v>0</v>
      </c>
      <c r="AV51" s="62">
        <v>0</v>
      </c>
      <c r="AW51" s="62">
        <v>1</v>
      </c>
      <c r="AX51" s="62">
        <v>2</v>
      </c>
      <c r="AY51" s="62">
        <v>4</v>
      </c>
      <c r="AZ51" s="62">
        <v>0</v>
      </c>
      <c r="BA51" s="51">
        <f t="shared" si="3"/>
        <v>12</v>
      </c>
      <c r="BB51" s="62">
        <v>0</v>
      </c>
      <c r="BC51" s="62">
        <v>0</v>
      </c>
      <c r="BD51" s="62">
        <v>0</v>
      </c>
      <c r="BE51" s="62">
        <v>1</v>
      </c>
      <c r="BF51" s="62">
        <v>4</v>
      </c>
      <c r="BG51" s="62">
        <v>5</v>
      </c>
      <c r="BH51" s="62">
        <v>3</v>
      </c>
      <c r="BI51" s="62">
        <v>13</v>
      </c>
      <c r="BJ51" s="62">
        <v>0</v>
      </c>
      <c r="BK51" s="62">
        <v>0</v>
      </c>
      <c r="BL51" s="62">
        <v>0</v>
      </c>
      <c r="BM51" s="62">
        <v>3</v>
      </c>
      <c r="BN51" s="51">
        <f t="shared" si="4"/>
        <v>29</v>
      </c>
    </row>
    <row r="52" spans="1:66" ht="15" customHeight="1">
      <c r="A52" s="43" t="s">
        <v>9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51">
        <f t="shared" si="0"/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51">
        <f t="shared" si="1"/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0</v>
      </c>
      <c r="AK52" s="50">
        <v>0</v>
      </c>
      <c r="AL52" s="50">
        <v>0</v>
      </c>
      <c r="AM52" s="50">
        <v>0</v>
      </c>
      <c r="AN52" s="51">
        <f t="shared" si="2"/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0</v>
      </c>
      <c r="AW52" s="62">
        <v>0</v>
      </c>
      <c r="AX52" s="62">
        <v>0</v>
      </c>
      <c r="AY52" s="62">
        <v>0</v>
      </c>
      <c r="AZ52" s="62">
        <v>0</v>
      </c>
      <c r="BA52" s="51">
        <f t="shared" si="3"/>
        <v>0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51">
        <f t="shared" si="4"/>
        <v>0</v>
      </c>
    </row>
    <row r="53" spans="1:66" ht="15" customHeight="1">
      <c r="A53" s="43" t="s">
        <v>47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v>8</v>
      </c>
      <c r="H53" s="62">
        <v>7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51">
        <f t="shared" si="0"/>
        <v>15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51">
        <f t="shared" si="1"/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1">
        <f t="shared" si="2"/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51">
        <f t="shared" si="3"/>
        <v>0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1</v>
      </c>
      <c r="BJ53" s="62">
        <v>0</v>
      </c>
      <c r="BK53" s="62">
        <v>0</v>
      </c>
      <c r="BL53" s="62">
        <v>0</v>
      </c>
      <c r="BM53" s="62">
        <v>0</v>
      </c>
      <c r="BN53" s="51">
        <f t="shared" si="4"/>
        <v>1</v>
      </c>
    </row>
    <row r="54" spans="1:66" ht="15" customHeight="1">
      <c r="A54" s="43" t="s">
        <v>55</v>
      </c>
      <c r="B54" s="62">
        <v>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51">
        <f t="shared" si="0"/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51">
        <f t="shared" si="1"/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1">
        <f t="shared" si="2"/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51">
        <f t="shared" si="3"/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51">
        <f t="shared" si="4"/>
        <v>0</v>
      </c>
    </row>
    <row r="55" spans="1:66" ht="15" customHeight="1">
      <c r="A55" s="43" t="s">
        <v>80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51">
        <f t="shared" si="0"/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51">
        <f t="shared" si="1"/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51">
        <f t="shared" si="2"/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51">
        <f t="shared" si="3"/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51">
        <f t="shared" si="4"/>
        <v>0</v>
      </c>
    </row>
    <row r="56" spans="1:66" ht="15" customHeight="1">
      <c r="A56" s="43" t="s">
        <v>48</v>
      </c>
      <c r="B56" s="62">
        <v>0</v>
      </c>
      <c r="C56" s="62">
        <v>0</v>
      </c>
      <c r="D56" s="62">
        <v>0</v>
      </c>
      <c r="E56" s="62">
        <v>0</v>
      </c>
      <c r="F56" s="62">
        <v>0</v>
      </c>
      <c r="G56" s="62">
        <v>12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51">
        <f t="shared" si="0"/>
        <v>12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51">
        <f t="shared" si="1"/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1">
        <f t="shared" si="2"/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0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51">
        <f t="shared" si="3"/>
        <v>0</v>
      </c>
      <c r="BB56" s="62">
        <v>0</v>
      </c>
      <c r="BC56" s="62">
        <v>0</v>
      </c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51">
        <f t="shared" si="4"/>
        <v>0</v>
      </c>
    </row>
    <row r="57" spans="1:66" ht="15" customHeight="1">
      <c r="A57" s="43" t="s">
        <v>40</v>
      </c>
      <c r="B57" s="62">
        <v>0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51">
        <f t="shared" si="0"/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51">
        <f t="shared" si="1"/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1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1</v>
      </c>
      <c r="AM57" s="50">
        <v>0</v>
      </c>
      <c r="AN57" s="51">
        <f t="shared" si="2"/>
        <v>2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51">
        <f t="shared" si="3"/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1</v>
      </c>
      <c r="BN57" s="51">
        <f t="shared" si="4"/>
        <v>1</v>
      </c>
    </row>
    <row r="58" spans="1:66" ht="15" customHeight="1">
      <c r="A58" s="43" t="s">
        <v>41</v>
      </c>
      <c r="B58" s="62">
        <v>0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51">
        <f t="shared" si="0"/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0</v>
      </c>
      <c r="AA58" s="51">
        <f t="shared" si="1"/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6</v>
      </c>
      <c r="AK58" s="50">
        <v>0</v>
      </c>
      <c r="AL58" s="50">
        <v>3</v>
      </c>
      <c r="AM58" s="50">
        <v>0</v>
      </c>
      <c r="AN58" s="51">
        <f t="shared" si="2"/>
        <v>9</v>
      </c>
      <c r="AO58" s="62">
        <v>0</v>
      </c>
      <c r="AP58" s="62">
        <v>0</v>
      </c>
      <c r="AQ58" s="62">
        <v>0</v>
      </c>
      <c r="AR58" s="62">
        <v>0</v>
      </c>
      <c r="AS58" s="62">
        <v>0</v>
      </c>
      <c r="AT58" s="62">
        <v>0</v>
      </c>
      <c r="AU58" s="62">
        <v>0</v>
      </c>
      <c r="AV58" s="62">
        <v>0</v>
      </c>
      <c r="AW58" s="62">
        <v>0</v>
      </c>
      <c r="AX58" s="62">
        <v>0</v>
      </c>
      <c r="AY58" s="62">
        <v>6</v>
      </c>
      <c r="AZ58" s="62">
        <v>4</v>
      </c>
      <c r="BA58" s="51">
        <f t="shared" si="3"/>
        <v>10</v>
      </c>
      <c r="BB58" s="62">
        <v>0</v>
      </c>
      <c r="BC58" s="62">
        <v>0</v>
      </c>
      <c r="BD58" s="62">
        <v>0</v>
      </c>
      <c r="BE58" s="62">
        <v>0</v>
      </c>
      <c r="BF58" s="62">
        <v>0</v>
      </c>
      <c r="BG58" s="62">
        <v>0</v>
      </c>
      <c r="BH58" s="62">
        <v>1</v>
      </c>
      <c r="BI58" s="62">
        <v>0</v>
      </c>
      <c r="BJ58" s="62">
        <v>0</v>
      </c>
      <c r="BK58" s="62">
        <v>1</v>
      </c>
      <c r="BL58" s="62">
        <v>0</v>
      </c>
      <c r="BM58" s="62">
        <v>0</v>
      </c>
      <c r="BN58" s="51">
        <f t="shared" si="4"/>
        <v>2</v>
      </c>
    </row>
    <row r="59" spans="1:66" ht="15" customHeight="1">
      <c r="A59" s="43" t="s">
        <v>75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51">
        <f t="shared" si="0"/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51">
        <f t="shared" si="1"/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1">
        <f t="shared" si="2"/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0</v>
      </c>
      <c r="AT59" s="62">
        <v>0</v>
      </c>
      <c r="AU59" s="62">
        <v>0</v>
      </c>
      <c r="AV59" s="62">
        <v>0</v>
      </c>
      <c r="AW59" s="62">
        <v>0</v>
      </c>
      <c r="AX59" s="62">
        <v>3</v>
      </c>
      <c r="AY59" s="62">
        <v>0</v>
      </c>
      <c r="AZ59" s="62">
        <v>0</v>
      </c>
      <c r="BA59" s="51">
        <f t="shared" si="3"/>
        <v>3</v>
      </c>
      <c r="BB59" s="62">
        <v>0</v>
      </c>
      <c r="BC59" s="62">
        <v>0</v>
      </c>
      <c r="BD59" s="62">
        <v>0</v>
      </c>
      <c r="BE59" s="62">
        <v>0</v>
      </c>
      <c r="BF59" s="62">
        <v>0</v>
      </c>
      <c r="BG59" s="62">
        <v>0</v>
      </c>
      <c r="BH59" s="62">
        <v>0</v>
      </c>
      <c r="BI59" s="62">
        <v>1</v>
      </c>
      <c r="BJ59" s="62">
        <v>1</v>
      </c>
      <c r="BK59" s="62">
        <v>1</v>
      </c>
      <c r="BL59" s="62">
        <v>0</v>
      </c>
      <c r="BM59" s="62">
        <v>0</v>
      </c>
      <c r="BN59" s="51">
        <f t="shared" si="4"/>
        <v>3</v>
      </c>
    </row>
    <row r="60" spans="1:66" ht="15" customHeight="1">
      <c r="A60" s="43" t="s">
        <v>74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51">
        <f t="shared" si="0"/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51">
        <f t="shared" si="1"/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51">
        <f t="shared" si="2"/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0</v>
      </c>
      <c r="AZ60" s="62">
        <v>0</v>
      </c>
      <c r="BA60" s="51">
        <f t="shared" si="3"/>
        <v>0</v>
      </c>
      <c r="BB60" s="62">
        <v>0</v>
      </c>
      <c r="BC60" s="62">
        <v>0</v>
      </c>
      <c r="BD60" s="62">
        <v>2</v>
      </c>
      <c r="BE60" s="62">
        <v>0</v>
      </c>
      <c r="BF60" s="62">
        <v>0</v>
      </c>
      <c r="BG60" s="62">
        <v>0</v>
      </c>
      <c r="BH60" s="62">
        <v>4</v>
      </c>
      <c r="BI60" s="62">
        <v>2</v>
      </c>
      <c r="BJ60" s="62">
        <v>4</v>
      </c>
      <c r="BK60" s="62">
        <v>0</v>
      </c>
      <c r="BL60" s="62">
        <v>2</v>
      </c>
      <c r="BM60" s="62">
        <v>0</v>
      </c>
      <c r="BN60" s="51">
        <f t="shared" si="4"/>
        <v>14</v>
      </c>
    </row>
    <row r="61" spans="1:66" ht="15" customHeight="1">
      <c r="A61" s="43" t="s">
        <v>76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51">
        <f t="shared" si="0"/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4">
        <v>0</v>
      </c>
      <c r="AA61" s="51">
        <f t="shared" si="1"/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51">
        <f t="shared" si="2"/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51">
        <f t="shared" si="3"/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51">
        <f t="shared" si="4"/>
        <v>0</v>
      </c>
    </row>
    <row r="62" spans="1:66" ht="6.75" customHeight="1"/>
    <row r="63" spans="1:66" ht="15" customHeight="1">
      <c r="A63" s="32" t="s">
        <v>0</v>
      </c>
      <c r="B63" s="37">
        <f t="shared" ref="B63:AC63" si="5">SUM(B7:B61)</f>
        <v>0</v>
      </c>
      <c r="C63" s="37">
        <f t="shared" si="5"/>
        <v>0</v>
      </c>
      <c r="D63" s="37">
        <f t="shared" si="5"/>
        <v>0</v>
      </c>
      <c r="E63" s="37">
        <f t="shared" si="5"/>
        <v>18</v>
      </c>
      <c r="F63" s="37">
        <f t="shared" si="5"/>
        <v>24</v>
      </c>
      <c r="G63" s="37">
        <f t="shared" si="5"/>
        <v>42</v>
      </c>
      <c r="H63" s="37">
        <f t="shared" si="5"/>
        <v>36</v>
      </c>
      <c r="I63" s="37">
        <f t="shared" si="5"/>
        <v>36</v>
      </c>
      <c r="J63" s="37">
        <f t="shared" si="5"/>
        <v>39</v>
      </c>
      <c r="K63" s="37">
        <f t="shared" si="5"/>
        <v>33</v>
      </c>
      <c r="L63" s="37">
        <f t="shared" si="5"/>
        <v>5</v>
      </c>
      <c r="M63" s="37">
        <f t="shared" si="5"/>
        <v>0</v>
      </c>
      <c r="N63" s="37">
        <f t="shared" si="5"/>
        <v>233</v>
      </c>
      <c r="O63" s="37">
        <f t="shared" si="5"/>
        <v>0</v>
      </c>
      <c r="P63" s="37">
        <f t="shared" si="5"/>
        <v>0</v>
      </c>
      <c r="Q63" s="37">
        <f t="shared" si="5"/>
        <v>0</v>
      </c>
      <c r="R63" s="37">
        <f t="shared" si="5"/>
        <v>15</v>
      </c>
      <c r="S63" s="37">
        <f t="shared" si="5"/>
        <v>25</v>
      </c>
      <c r="T63" s="37">
        <f t="shared" si="5"/>
        <v>24</v>
      </c>
      <c r="U63" s="37">
        <f t="shared" si="5"/>
        <v>16</v>
      </c>
      <c r="V63" s="37">
        <f>SUM(V7:V61)</f>
        <v>16</v>
      </c>
      <c r="W63" s="37">
        <f t="shared" si="5"/>
        <v>16</v>
      </c>
      <c r="X63" s="37">
        <f t="shared" si="5"/>
        <v>23</v>
      </c>
      <c r="Y63" s="37">
        <f t="shared" si="5"/>
        <v>16</v>
      </c>
      <c r="Z63" s="37">
        <f t="shared" si="5"/>
        <v>6</v>
      </c>
      <c r="AA63" s="37">
        <f t="shared" si="5"/>
        <v>157</v>
      </c>
      <c r="AB63" s="37">
        <f t="shared" si="5"/>
        <v>0</v>
      </c>
      <c r="AC63" s="37">
        <f t="shared" si="5"/>
        <v>0</v>
      </c>
      <c r="AD63" s="37">
        <f t="shared" ref="AD63:AM63" si="6">SUM(AD7:AD61)</f>
        <v>13</v>
      </c>
      <c r="AE63" s="37">
        <f t="shared" si="6"/>
        <v>17</v>
      </c>
      <c r="AF63" s="37">
        <f t="shared" si="6"/>
        <v>16</v>
      </c>
      <c r="AG63" s="37">
        <f t="shared" si="6"/>
        <v>14</v>
      </c>
      <c r="AH63" s="37">
        <f t="shared" si="6"/>
        <v>22</v>
      </c>
      <c r="AI63" s="37">
        <f t="shared" si="6"/>
        <v>15</v>
      </c>
      <c r="AJ63" s="37">
        <f t="shared" si="6"/>
        <v>16</v>
      </c>
      <c r="AK63" s="37">
        <f t="shared" si="6"/>
        <v>16</v>
      </c>
      <c r="AL63" s="37">
        <f t="shared" si="6"/>
        <v>16</v>
      </c>
      <c r="AM63" s="37">
        <f t="shared" si="6"/>
        <v>14</v>
      </c>
      <c r="AN63" s="37">
        <f>SUM(AN7:AN61)</f>
        <v>159</v>
      </c>
      <c r="AO63" s="37">
        <f t="shared" ref="AO63:AT63" si="7">SUM(AO7:AO61)</f>
        <v>0</v>
      </c>
      <c r="AP63" s="37">
        <f t="shared" si="7"/>
        <v>0</v>
      </c>
      <c r="AQ63" s="37">
        <f t="shared" si="7"/>
        <v>15</v>
      </c>
      <c r="AR63" s="37">
        <f t="shared" si="7"/>
        <v>13</v>
      </c>
      <c r="AS63" s="37">
        <f>SUM(AS7:AS61)</f>
        <v>16</v>
      </c>
      <c r="AT63" s="37">
        <f t="shared" si="7"/>
        <v>18</v>
      </c>
      <c r="AU63" s="37">
        <f>SUM(AU7:AU61)</f>
        <v>16</v>
      </c>
      <c r="AV63" s="37">
        <f t="shared" ref="AV63:AZ63" si="8">SUM(AV7:AV61)</f>
        <v>16</v>
      </c>
      <c r="AW63" s="37">
        <f t="shared" si="8"/>
        <v>8</v>
      </c>
      <c r="AX63" s="37">
        <f t="shared" si="8"/>
        <v>15</v>
      </c>
      <c r="AY63" s="37">
        <f t="shared" si="8"/>
        <v>28</v>
      </c>
      <c r="AZ63" s="37">
        <f t="shared" si="8"/>
        <v>18</v>
      </c>
      <c r="BA63" s="37">
        <f>SUM(BA7:BA61)</f>
        <v>163</v>
      </c>
      <c r="BB63" s="37">
        <f>SUM(BB7:BB62)</f>
        <v>0</v>
      </c>
      <c r="BC63" s="37">
        <f t="shared" ref="BC63:BN63" si="9">SUM(BC7:BC62)</f>
        <v>0</v>
      </c>
      <c r="BD63" s="37">
        <f t="shared" si="9"/>
        <v>16</v>
      </c>
      <c r="BE63" s="37">
        <f t="shared" si="9"/>
        <v>13</v>
      </c>
      <c r="BF63" s="37">
        <f t="shared" si="9"/>
        <v>16</v>
      </c>
      <c r="BG63" s="37">
        <f t="shared" si="9"/>
        <v>11</v>
      </c>
      <c r="BH63" s="37">
        <f t="shared" si="9"/>
        <v>11</v>
      </c>
      <c r="BI63" s="37">
        <f t="shared" si="9"/>
        <v>25</v>
      </c>
      <c r="BJ63" s="37">
        <f t="shared" si="9"/>
        <v>11</v>
      </c>
      <c r="BK63" s="37">
        <f t="shared" si="9"/>
        <v>6</v>
      </c>
      <c r="BL63" s="37">
        <f t="shared" si="9"/>
        <v>9</v>
      </c>
      <c r="BM63" s="37">
        <f t="shared" si="9"/>
        <v>54</v>
      </c>
      <c r="BN63" s="37">
        <f t="shared" si="9"/>
        <v>172</v>
      </c>
    </row>
    <row r="67" spans="1:39" ht="15" customHeight="1"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39" ht="15" customHeight="1">
      <c r="A68" s="86"/>
    </row>
    <row r="69" spans="1:39" ht="15" customHeight="1">
      <c r="A69" s="87"/>
    </row>
    <row r="70" spans="1:39" ht="15" customHeight="1">
      <c r="A70" s="87"/>
    </row>
  </sheetData>
  <mergeCells count="6">
    <mergeCell ref="BB5:BN5"/>
    <mergeCell ref="A68:A70"/>
    <mergeCell ref="AO5:BA5"/>
    <mergeCell ref="AB5:AN5"/>
    <mergeCell ref="O5:AA5"/>
    <mergeCell ref="B5:N5"/>
  </mergeCells>
  <pageMargins left="0.38" right="0.16" top="0.74803149606299213" bottom="0.74803149606299213" header="0.31496062992125984" footer="0.31496062992125984"/>
  <pageSetup paperSize="14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4:BN103"/>
  <sheetViews>
    <sheetView showGridLines="0" zoomScale="80" zoomScaleNormal="80" workbookViewId="0"/>
  </sheetViews>
  <sheetFormatPr baseColWidth="10" defaultColWidth="11.42578125" defaultRowHeight="15" customHeight="1" outlineLevelCol="1"/>
  <cols>
    <col min="1" max="1" width="102.28515625" bestFit="1" customWidth="1"/>
    <col min="2" max="13" width="11.42578125" hidden="1" customWidth="1" outlineLevel="1"/>
    <col min="14" max="14" width="7.5703125" bestFit="1" customWidth="1" collapsed="1"/>
    <col min="15" max="26" width="11.42578125" hidden="1" customWidth="1" outlineLevel="1"/>
    <col min="27" max="27" width="7.5703125" bestFit="1" customWidth="1" collapsed="1"/>
    <col min="28" max="39" width="11.42578125" hidden="1" customWidth="1" outlineLevel="1"/>
    <col min="40" max="40" width="7.5703125" bestFit="1" customWidth="1" collapsed="1"/>
    <col min="41" max="52" width="11.42578125" hidden="1" customWidth="1" outlineLevel="1"/>
    <col min="53" max="53" width="7.5703125" bestFit="1" customWidth="1" collapsed="1"/>
    <col min="54" max="65" width="0" hidden="1" customWidth="1" outlineLevel="1"/>
    <col min="66" max="66" width="7.5703125" bestFit="1" customWidth="1" collapsed="1"/>
  </cols>
  <sheetData>
    <row r="4" spans="1:66" ht="66.75" customHeight="1"/>
    <row r="5" spans="1:66" s="16" customFormat="1" ht="13.5" customHeight="1">
      <c r="A5" s="89" t="s">
        <v>45</v>
      </c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5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s="16" customFormat="1" ht="36" customHeight="1">
      <c r="A6" s="90"/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92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95</v>
      </c>
    </row>
    <row r="7" spans="1:66" s="16" customFormat="1" ht="15" customHeight="1">
      <c r="A7" s="43" t="s">
        <v>63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1">
        <f>SUM(B7:M7)</f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1</v>
      </c>
      <c r="Y7" s="50">
        <v>0</v>
      </c>
      <c r="Z7" s="50">
        <v>1</v>
      </c>
      <c r="AA7" s="51">
        <v>2</v>
      </c>
      <c r="AB7" s="50">
        <v>4</v>
      </c>
      <c r="AC7" s="50">
        <v>0</v>
      </c>
      <c r="AD7" s="50">
        <v>7</v>
      </c>
      <c r="AE7" s="50">
        <v>2</v>
      </c>
      <c r="AF7" s="50">
        <v>2</v>
      </c>
      <c r="AG7" s="50">
        <v>1</v>
      </c>
      <c r="AH7" s="50">
        <v>0</v>
      </c>
      <c r="AI7" s="50">
        <v>0</v>
      </c>
      <c r="AJ7" s="50">
        <v>0</v>
      </c>
      <c r="AK7" s="50">
        <v>1</v>
      </c>
      <c r="AL7" s="50">
        <v>0</v>
      </c>
      <c r="AM7" s="50">
        <v>0</v>
      </c>
      <c r="AN7" s="51">
        <f>SUM(AB7:AM7)</f>
        <v>17</v>
      </c>
      <c r="AO7" s="50">
        <v>0</v>
      </c>
      <c r="AP7" s="50">
        <v>0</v>
      </c>
      <c r="AQ7" s="50">
        <v>0</v>
      </c>
      <c r="AR7" s="50">
        <v>0</v>
      </c>
      <c r="AS7" s="50">
        <v>2</v>
      </c>
      <c r="AT7" s="50">
        <v>2</v>
      </c>
      <c r="AU7" s="50">
        <v>2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1">
        <f>SUM(AO7:AZ7)</f>
        <v>6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1">
        <f>SUM(BB7:BM7)</f>
        <v>0</v>
      </c>
    </row>
    <row r="8" spans="1:66" s="16" customFormat="1" ht="15" customHeight="1">
      <c r="A8" s="43" t="s">
        <v>18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1">
        <f t="shared" ref="N8:N62" si="0">SUM(B8:M8)</f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1">
        <f t="shared" ref="AA8:AA62" si="1">SUM(O8:Z8)</f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1">
        <f t="shared" ref="AN8:AN62" si="2">SUM(AB8:AM8)</f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1">
        <f t="shared" ref="BA8:BA62" si="3">SUM(AO8:AZ8)</f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1">
        <f t="shared" ref="BN8:BN62" si="4">SUM(BB8:BM8)</f>
        <v>0</v>
      </c>
    </row>
    <row r="9" spans="1:66" s="16" customFormat="1" ht="15" customHeight="1">
      <c r="A9" s="43" t="s">
        <v>19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1">
        <f t="shared" si="0"/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1</v>
      </c>
      <c r="Y9" s="50">
        <v>0</v>
      </c>
      <c r="Z9" s="50">
        <v>0</v>
      </c>
      <c r="AA9" s="51">
        <f t="shared" si="1"/>
        <v>1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1">
        <f t="shared" si="2"/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1">
        <f t="shared" si="3"/>
        <v>0</v>
      </c>
      <c r="BB9" s="50">
        <v>0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  <c r="BJ9" s="50">
        <v>0</v>
      </c>
      <c r="BK9" s="50">
        <v>0</v>
      </c>
      <c r="BL9" s="50">
        <v>0</v>
      </c>
      <c r="BM9" s="50">
        <v>0</v>
      </c>
      <c r="BN9" s="51">
        <f t="shared" si="4"/>
        <v>0</v>
      </c>
    </row>
    <row r="10" spans="1:66" s="16" customFormat="1" ht="15" customHeight="1">
      <c r="A10" s="43" t="s">
        <v>20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1">
        <f t="shared" si="0"/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1">
        <f t="shared" si="1"/>
        <v>0</v>
      </c>
      <c r="AB10" s="50">
        <v>1</v>
      </c>
      <c r="AC10" s="50">
        <v>1</v>
      </c>
      <c r="AD10" s="50">
        <v>2</v>
      </c>
      <c r="AE10" s="50">
        <v>1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1">
        <f t="shared" si="2"/>
        <v>5</v>
      </c>
      <c r="AO10" s="50">
        <v>0</v>
      </c>
      <c r="AP10" s="50">
        <v>0</v>
      </c>
      <c r="AQ10" s="50">
        <v>0</v>
      </c>
      <c r="AR10" s="50">
        <v>2</v>
      </c>
      <c r="AS10" s="50">
        <v>0</v>
      </c>
      <c r="AT10" s="50">
        <v>1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1">
        <f t="shared" si="3"/>
        <v>3</v>
      </c>
      <c r="BB10" s="50">
        <v>0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  <c r="BJ10" s="50">
        <v>0</v>
      </c>
      <c r="BK10" s="50">
        <v>0</v>
      </c>
      <c r="BL10" s="50">
        <v>0</v>
      </c>
      <c r="BM10" s="50">
        <v>0</v>
      </c>
      <c r="BN10" s="51">
        <f t="shared" si="4"/>
        <v>0</v>
      </c>
    </row>
    <row r="11" spans="1:66" s="16" customFormat="1" ht="15" customHeight="1">
      <c r="A11" s="43" t="s">
        <v>51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1">
        <f t="shared" si="0"/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1">
        <f t="shared" si="1"/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1">
        <f t="shared" si="2"/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1">
        <f t="shared" si="3"/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  <c r="BJ11" s="50">
        <v>0</v>
      </c>
      <c r="BK11" s="50">
        <v>0</v>
      </c>
      <c r="BL11" s="50">
        <v>0</v>
      </c>
      <c r="BM11" s="50">
        <v>0</v>
      </c>
      <c r="BN11" s="51">
        <f t="shared" si="4"/>
        <v>0</v>
      </c>
    </row>
    <row r="12" spans="1:66" s="16" customFormat="1" ht="15" customHeight="1">
      <c r="A12" s="43" t="s">
        <v>22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1">
        <f t="shared" si="0"/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1">
        <f t="shared" si="1"/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1">
        <f t="shared" si="2"/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f t="shared" si="3"/>
        <v>0</v>
      </c>
      <c r="BB12" s="50">
        <v>0</v>
      </c>
      <c r="BC12" s="50">
        <v>0</v>
      </c>
      <c r="BD12" s="50">
        <v>0</v>
      </c>
      <c r="BE12" s="50">
        <v>0</v>
      </c>
      <c r="BF12" s="50">
        <v>0</v>
      </c>
      <c r="BG12" s="50">
        <v>0</v>
      </c>
      <c r="BH12" s="50">
        <v>0</v>
      </c>
      <c r="BI12" s="50">
        <v>0</v>
      </c>
      <c r="BJ12" s="50">
        <v>0</v>
      </c>
      <c r="BK12" s="50">
        <v>0</v>
      </c>
      <c r="BL12" s="50">
        <v>0</v>
      </c>
      <c r="BM12" s="50">
        <v>0</v>
      </c>
      <c r="BN12" s="51">
        <f t="shared" si="4"/>
        <v>0</v>
      </c>
    </row>
    <row r="13" spans="1:66" s="16" customFormat="1" ht="15" customHeight="1">
      <c r="A13" s="43" t="s">
        <v>23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1">
        <f t="shared" si="0"/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1">
        <f t="shared" si="1"/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1">
        <f t="shared" si="2"/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1">
        <f t="shared" si="3"/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1">
        <f t="shared" si="4"/>
        <v>0</v>
      </c>
    </row>
    <row r="14" spans="1:66" s="16" customFormat="1" ht="15" customHeight="1">
      <c r="A14" s="43" t="s">
        <v>81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1">
        <f t="shared" si="0"/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1">
        <f t="shared" si="1"/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1">
        <f t="shared" si="2"/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1">
        <f t="shared" si="3"/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0</v>
      </c>
      <c r="BM14" s="50">
        <v>0</v>
      </c>
      <c r="BN14" s="51">
        <f t="shared" si="4"/>
        <v>0</v>
      </c>
    </row>
    <row r="15" spans="1:66" s="16" customFormat="1" ht="15" customHeight="1">
      <c r="A15" s="43" t="s">
        <v>82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1">
        <f t="shared" si="0"/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1">
        <f t="shared" si="1"/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1">
        <f t="shared" si="2"/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1">
        <f t="shared" si="3"/>
        <v>0</v>
      </c>
      <c r="BB15" s="50">
        <v>0</v>
      </c>
      <c r="BC15" s="50">
        <v>0</v>
      </c>
      <c r="BD15" s="50">
        <v>0</v>
      </c>
      <c r="BE15" s="50">
        <v>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1">
        <f t="shared" si="4"/>
        <v>0</v>
      </c>
    </row>
    <row r="16" spans="1:66" s="16" customFormat="1" ht="15" customHeight="1">
      <c r="A16" s="43" t="s">
        <v>24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1">
        <f t="shared" si="0"/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1">
        <f t="shared" si="1"/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1">
        <f t="shared" si="2"/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1">
        <f t="shared" si="3"/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  <c r="BJ16" s="50">
        <v>0</v>
      </c>
      <c r="BK16" s="50">
        <v>0</v>
      </c>
      <c r="BL16" s="50">
        <v>0</v>
      </c>
      <c r="BM16" s="50">
        <v>0</v>
      </c>
      <c r="BN16" s="51">
        <f t="shared" si="4"/>
        <v>0</v>
      </c>
    </row>
    <row r="17" spans="1:66" s="16" customFormat="1" ht="15" customHeight="1">
      <c r="A17" s="43" t="s">
        <v>25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1">
        <f t="shared" si="0"/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1">
        <f t="shared" si="1"/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1">
        <f t="shared" si="2"/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1">
        <f t="shared" si="3"/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  <c r="BJ17" s="50">
        <v>0</v>
      </c>
      <c r="BK17" s="50">
        <v>0</v>
      </c>
      <c r="BL17" s="50">
        <v>0</v>
      </c>
      <c r="BM17" s="50">
        <v>0</v>
      </c>
      <c r="BN17" s="51">
        <f t="shared" si="4"/>
        <v>0</v>
      </c>
    </row>
    <row r="18" spans="1:66" s="16" customFormat="1" ht="15" customHeight="1">
      <c r="A18" s="43" t="s">
        <v>26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1">
        <f t="shared" si="0"/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1">
        <f t="shared" si="1"/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1">
        <f t="shared" si="2"/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1">
        <f t="shared" si="3"/>
        <v>0</v>
      </c>
      <c r="BB18" s="50">
        <v>0</v>
      </c>
      <c r="BC18" s="50">
        <v>0</v>
      </c>
      <c r="BD18" s="50">
        <v>0</v>
      </c>
      <c r="BE18" s="50">
        <v>0</v>
      </c>
      <c r="BF18" s="50">
        <v>0</v>
      </c>
      <c r="BG18" s="50">
        <v>0</v>
      </c>
      <c r="BH18" s="50">
        <v>0</v>
      </c>
      <c r="BI18" s="50">
        <v>0</v>
      </c>
      <c r="BJ18" s="50">
        <v>0</v>
      </c>
      <c r="BK18" s="50">
        <v>0</v>
      </c>
      <c r="BL18" s="50">
        <v>0</v>
      </c>
      <c r="BM18" s="50">
        <v>0</v>
      </c>
      <c r="BN18" s="51">
        <f t="shared" si="4"/>
        <v>0</v>
      </c>
    </row>
    <row r="19" spans="1:66" s="16" customFormat="1" ht="15" customHeight="1">
      <c r="A19" s="43" t="s">
        <v>44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1">
        <f t="shared" si="0"/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1">
        <f t="shared" si="1"/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1">
        <f t="shared" si="2"/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1">
        <f t="shared" si="3"/>
        <v>0</v>
      </c>
      <c r="BB19" s="50">
        <v>0</v>
      </c>
      <c r="BC19" s="50">
        <v>0</v>
      </c>
      <c r="BD19" s="50">
        <v>0</v>
      </c>
      <c r="BE19" s="50">
        <v>0</v>
      </c>
      <c r="BF19" s="50">
        <v>0</v>
      </c>
      <c r="BG19" s="50">
        <v>0</v>
      </c>
      <c r="BH19" s="50">
        <v>0</v>
      </c>
      <c r="BI19" s="50">
        <v>0</v>
      </c>
      <c r="BJ19" s="50">
        <v>0</v>
      </c>
      <c r="BK19" s="50">
        <v>0</v>
      </c>
      <c r="BL19" s="50">
        <v>0</v>
      </c>
      <c r="BM19" s="50">
        <v>0</v>
      </c>
      <c r="BN19" s="51">
        <f t="shared" si="4"/>
        <v>0</v>
      </c>
    </row>
    <row r="20" spans="1:66" s="16" customFormat="1" ht="15" customHeight="1">
      <c r="A20" s="43" t="s">
        <v>52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1">
        <f t="shared" si="0"/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3</v>
      </c>
      <c r="U20" s="50">
        <v>0</v>
      </c>
      <c r="V20" s="50">
        <v>1</v>
      </c>
      <c r="W20" s="50">
        <v>1</v>
      </c>
      <c r="X20" s="50">
        <v>1</v>
      </c>
      <c r="Y20" s="50">
        <v>0</v>
      </c>
      <c r="Z20" s="50">
        <v>2</v>
      </c>
      <c r="AA20" s="51">
        <f t="shared" si="1"/>
        <v>8</v>
      </c>
      <c r="AB20" s="50">
        <v>0</v>
      </c>
      <c r="AC20" s="50">
        <v>1</v>
      </c>
      <c r="AD20" s="50">
        <v>3</v>
      </c>
      <c r="AE20" s="50">
        <v>0</v>
      </c>
      <c r="AF20" s="50">
        <v>0</v>
      </c>
      <c r="AG20" s="50">
        <v>2</v>
      </c>
      <c r="AH20" s="50">
        <v>2</v>
      </c>
      <c r="AI20" s="50">
        <v>1</v>
      </c>
      <c r="AJ20" s="50">
        <v>0</v>
      </c>
      <c r="AK20" s="50">
        <v>1</v>
      </c>
      <c r="AL20" s="50">
        <v>1</v>
      </c>
      <c r="AM20" s="50">
        <v>3</v>
      </c>
      <c r="AN20" s="51">
        <f t="shared" si="2"/>
        <v>14</v>
      </c>
      <c r="AO20" s="50">
        <v>0</v>
      </c>
      <c r="AP20" s="50">
        <v>0</v>
      </c>
      <c r="AQ20" s="50">
        <v>0</v>
      </c>
      <c r="AR20" s="50">
        <v>0</v>
      </c>
      <c r="AS20" s="50">
        <v>5</v>
      </c>
      <c r="AT20" s="50">
        <v>2</v>
      </c>
      <c r="AU20" s="50">
        <v>1</v>
      </c>
      <c r="AV20" s="50">
        <v>2</v>
      </c>
      <c r="AW20" s="50">
        <v>0</v>
      </c>
      <c r="AX20" s="50">
        <v>0</v>
      </c>
      <c r="AY20" s="50">
        <v>0</v>
      </c>
      <c r="AZ20" s="50">
        <v>0</v>
      </c>
      <c r="BA20" s="51">
        <f t="shared" si="3"/>
        <v>10</v>
      </c>
      <c r="BB20" s="50">
        <v>0</v>
      </c>
      <c r="BC20" s="50">
        <v>0</v>
      </c>
      <c r="BD20" s="50">
        <v>0</v>
      </c>
      <c r="BE20" s="50">
        <v>0</v>
      </c>
      <c r="BF20" s="50">
        <v>0</v>
      </c>
      <c r="BG20" s="50">
        <v>0</v>
      </c>
      <c r="BH20" s="50">
        <v>0</v>
      </c>
      <c r="BI20" s="50">
        <v>0</v>
      </c>
      <c r="BJ20" s="50">
        <v>0</v>
      </c>
      <c r="BK20" s="50">
        <v>0</v>
      </c>
      <c r="BL20" s="50">
        <v>0</v>
      </c>
      <c r="BM20" s="50">
        <v>0</v>
      </c>
      <c r="BN20" s="51">
        <f t="shared" si="4"/>
        <v>0</v>
      </c>
    </row>
    <row r="21" spans="1:66" s="16" customFormat="1" ht="15" customHeight="1">
      <c r="A21" s="43" t="s">
        <v>27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1">
        <f t="shared" si="0"/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1">
        <f t="shared" si="1"/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1">
        <f t="shared" si="2"/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1">
        <f t="shared" si="3"/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1">
        <f t="shared" si="4"/>
        <v>0</v>
      </c>
    </row>
    <row r="22" spans="1:66" s="16" customFormat="1" ht="15" customHeight="1">
      <c r="A22" s="43" t="s">
        <v>53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1">
        <f t="shared" si="0"/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1">
        <f t="shared" si="1"/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2</v>
      </c>
      <c r="AI22" s="50">
        <v>1</v>
      </c>
      <c r="AJ22" s="50">
        <v>0</v>
      </c>
      <c r="AK22" s="50">
        <v>0</v>
      </c>
      <c r="AL22" s="50">
        <v>0</v>
      </c>
      <c r="AM22" s="50">
        <v>2</v>
      </c>
      <c r="AN22" s="51">
        <f t="shared" si="2"/>
        <v>5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1">
        <f t="shared" si="3"/>
        <v>0</v>
      </c>
      <c r="BB22" s="50">
        <v>0</v>
      </c>
      <c r="BC22" s="50">
        <v>0</v>
      </c>
      <c r="BD22" s="50">
        <v>0</v>
      </c>
      <c r="BE22" s="50">
        <v>0</v>
      </c>
      <c r="BF22" s="50">
        <v>0</v>
      </c>
      <c r="BG22" s="50">
        <v>0</v>
      </c>
      <c r="BH22" s="50">
        <v>0</v>
      </c>
      <c r="BI22" s="50">
        <v>0</v>
      </c>
      <c r="BJ22" s="50">
        <v>0</v>
      </c>
      <c r="BK22" s="50">
        <v>0</v>
      </c>
      <c r="BL22" s="50">
        <v>0</v>
      </c>
      <c r="BM22" s="50">
        <v>0</v>
      </c>
      <c r="BN22" s="51">
        <f t="shared" si="4"/>
        <v>0</v>
      </c>
    </row>
    <row r="23" spans="1:66" s="16" customFormat="1" ht="15" customHeight="1">
      <c r="A23" s="43" t="s">
        <v>54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1">
        <f t="shared" si="0"/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1">
        <f t="shared" si="1"/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1">
        <f t="shared" si="2"/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1">
        <f t="shared" si="3"/>
        <v>0</v>
      </c>
      <c r="BB23" s="50">
        <v>0</v>
      </c>
      <c r="BC23" s="50">
        <v>0</v>
      </c>
      <c r="BD23" s="50">
        <v>0</v>
      </c>
      <c r="BE23" s="50">
        <v>0</v>
      </c>
      <c r="BF23" s="50">
        <v>0</v>
      </c>
      <c r="BG23" s="50">
        <v>0</v>
      </c>
      <c r="BH23" s="50">
        <v>0</v>
      </c>
      <c r="BI23" s="50">
        <v>0</v>
      </c>
      <c r="BJ23" s="50">
        <v>0</v>
      </c>
      <c r="BK23" s="50">
        <v>0</v>
      </c>
      <c r="BL23" s="50">
        <v>0</v>
      </c>
      <c r="BM23" s="50">
        <v>0</v>
      </c>
      <c r="BN23" s="51">
        <f t="shared" si="4"/>
        <v>0</v>
      </c>
    </row>
    <row r="24" spans="1:66" s="16" customFormat="1" ht="15" customHeight="1">
      <c r="A24" s="43" t="s">
        <v>83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1">
        <f t="shared" si="0"/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1">
        <f t="shared" si="1"/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51">
        <f t="shared" si="2"/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1">
        <f t="shared" si="3"/>
        <v>0</v>
      </c>
      <c r="BB24" s="50">
        <v>0</v>
      </c>
      <c r="BC24" s="50">
        <v>0</v>
      </c>
      <c r="BD24" s="50">
        <v>0</v>
      </c>
      <c r="BE24" s="50">
        <v>0</v>
      </c>
      <c r="BF24" s="50">
        <v>0</v>
      </c>
      <c r="BG24" s="50">
        <v>0</v>
      </c>
      <c r="BH24" s="50">
        <v>0</v>
      </c>
      <c r="BI24" s="50">
        <v>0</v>
      </c>
      <c r="BJ24" s="50">
        <v>0</v>
      </c>
      <c r="BK24" s="50">
        <v>0</v>
      </c>
      <c r="BL24" s="50">
        <v>0</v>
      </c>
      <c r="BM24" s="50">
        <v>0</v>
      </c>
      <c r="BN24" s="51">
        <f t="shared" si="4"/>
        <v>0</v>
      </c>
    </row>
    <row r="25" spans="1:66" s="16" customFormat="1" ht="15" customHeight="1">
      <c r="A25" s="43" t="s">
        <v>84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1">
        <f t="shared" si="0"/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1">
        <f t="shared" si="1"/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1">
        <f t="shared" si="2"/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1">
        <f t="shared" si="3"/>
        <v>0</v>
      </c>
      <c r="BB25" s="50">
        <v>0</v>
      </c>
      <c r="BC25" s="50">
        <v>0</v>
      </c>
      <c r="BD25" s="50">
        <v>0</v>
      </c>
      <c r="BE25" s="50">
        <v>0</v>
      </c>
      <c r="BF25" s="50">
        <v>0</v>
      </c>
      <c r="BG25" s="50">
        <v>0</v>
      </c>
      <c r="BH25" s="50">
        <v>0</v>
      </c>
      <c r="BI25" s="50">
        <v>0</v>
      </c>
      <c r="BJ25" s="50">
        <v>0</v>
      </c>
      <c r="BK25" s="50">
        <v>0</v>
      </c>
      <c r="BL25" s="50">
        <v>0</v>
      </c>
      <c r="BM25" s="50">
        <v>0</v>
      </c>
      <c r="BN25" s="51">
        <f t="shared" si="4"/>
        <v>0</v>
      </c>
    </row>
    <row r="26" spans="1:66" s="16" customFormat="1" ht="15" customHeight="1">
      <c r="A26" s="43" t="s">
        <v>85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1">
        <f t="shared" si="0"/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1">
        <f t="shared" si="1"/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1">
        <f t="shared" si="2"/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1">
        <f t="shared" si="3"/>
        <v>0</v>
      </c>
      <c r="BB26" s="50">
        <v>0</v>
      </c>
      <c r="BC26" s="50">
        <v>0</v>
      </c>
      <c r="BD26" s="50">
        <v>0</v>
      </c>
      <c r="BE26" s="50">
        <v>0</v>
      </c>
      <c r="BF26" s="50">
        <v>0</v>
      </c>
      <c r="BG26" s="50">
        <v>0</v>
      </c>
      <c r="BH26" s="50">
        <v>0</v>
      </c>
      <c r="BI26" s="50">
        <v>0</v>
      </c>
      <c r="BJ26" s="50">
        <v>0</v>
      </c>
      <c r="BK26" s="50">
        <v>0</v>
      </c>
      <c r="BL26" s="50">
        <v>0</v>
      </c>
      <c r="BM26" s="50">
        <v>0</v>
      </c>
      <c r="BN26" s="51">
        <f t="shared" si="4"/>
        <v>0</v>
      </c>
    </row>
    <row r="27" spans="1:66" s="16" customFormat="1" ht="15" customHeight="1">
      <c r="A27" s="43" t="s">
        <v>77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1">
        <f t="shared" si="0"/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1">
        <f t="shared" si="1"/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1">
        <f t="shared" si="2"/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1">
        <f t="shared" si="3"/>
        <v>0</v>
      </c>
      <c r="BB27" s="50">
        <v>0</v>
      </c>
      <c r="BC27" s="50">
        <v>0</v>
      </c>
      <c r="BD27" s="50">
        <v>0</v>
      </c>
      <c r="BE27" s="50">
        <v>0</v>
      </c>
      <c r="BF27" s="50">
        <v>0</v>
      </c>
      <c r="BG27" s="50">
        <v>0</v>
      </c>
      <c r="BH27" s="50">
        <v>0</v>
      </c>
      <c r="BI27" s="50">
        <v>0</v>
      </c>
      <c r="BJ27" s="50">
        <v>0</v>
      </c>
      <c r="BK27" s="50">
        <v>0</v>
      </c>
      <c r="BL27" s="50">
        <v>0</v>
      </c>
      <c r="BM27" s="50">
        <v>0</v>
      </c>
      <c r="BN27" s="51">
        <f t="shared" si="4"/>
        <v>0</v>
      </c>
    </row>
    <row r="28" spans="1:66" s="16" customFormat="1" ht="15" customHeight="1">
      <c r="A28" s="43" t="s">
        <v>79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1">
        <f t="shared" si="0"/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1">
        <f t="shared" si="1"/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1">
        <f t="shared" si="2"/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1">
        <f t="shared" si="3"/>
        <v>0</v>
      </c>
      <c r="BB28" s="50">
        <v>0</v>
      </c>
      <c r="BC28" s="50">
        <v>0</v>
      </c>
      <c r="BD28" s="50">
        <v>0</v>
      </c>
      <c r="BE28" s="50">
        <v>0</v>
      </c>
      <c r="BF28" s="50">
        <v>0</v>
      </c>
      <c r="BG28" s="50">
        <v>0</v>
      </c>
      <c r="BH28" s="50">
        <v>0</v>
      </c>
      <c r="BI28" s="50">
        <v>0</v>
      </c>
      <c r="BJ28" s="50">
        <v>0</v>
      </c>
      <c r="BK28" s="50">
        <v>0</v>
      </c>
      <c r="BL28" s="50">
        <v>0</v>
      </c>
      <c r="BM28" s="50">
        <v>0</v>
      </c>
      <c r="BN28" s="51">
        <f t="shared" si="4"/>
        <v>0</v>
      </c>
    </row>
    <row r="29" spans="1:66" s="16" customFormat="1" ht="15" customHeight="1">
      <c r="A29" s="43" t="s">
        <v>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1">
        <f t="shared" si="0"/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1">
        <f t="shared" si="1"/>
        <v>0</v>
      </c>
      <c r="AB29" s="50">
        <v>0</v>
      </c>
      <c r="AC29" s="50">
        <v>0</v>
      </c>
      <c r="AD29" s="50">
        <v>0</v>
      </c>
      <c r="AE29" s="50">
        <v>1</v>
      </c>
      <c r="AF29" s="50">
        <v>2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1">
        <f t="shared" si="2"/>
        <v>3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0</v>
      </c>
      <c r="BA29" s="51">
        <f t="shared" si="3"/>
        <v>0</v>
      </c>
      <c r="BB29" s="50">
        <v>0</v>
      </c>
      <c r="BC29" s="50">
        <v>0</v>
      </c>
      <c r="BD29" s="50">
        <v>0</v>
      </c>
      <c r="BE29" s="50">
        <v>0</v>
      </c>
      <c r="BF29" s="50">
        <v>0</v>
      </c>
      <c r="BG29" s="50">
        <v>0</v>
      </c>
      <c r="BH29" s="50">
        <v>0</v>
      </c>
      <c r="BI29" s="50">
        <v>0</v>
      </c>
      <c r="BJ29" s="50">
        <v>0</v>
      </c>
      <c r="BK29" s="50">
        <v>0</v>
      </c>
      <c r="BL29" s="50">
        <v>0</v>
      </c>
      <c r="BM29" s="50">
        <v>0</v>
      </c>
      <c r="BN29" s="51">
        <f t="shared" si="4"/>
        <v>0</v>
      </c>
    </row>
    <row r="30" spans="1:66" s="16" customFormat="1" ht="15" customHeight="1">
      <c r="A30" s="43" t="s">
        <v>29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1">
        <f t="shared" si="0"/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1">
        <f t="shared" si="1"/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1">
        <f t="shared" si="2"/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0</v>
      </c>
      <c r="AX30" s="50">
        <v>0</v>
      </c>
      <c r="AY30" s="50">
        <v>0</v>
      </c>
      <c r="AZ30" s="50">
        <v>0</v>
      </c>
      <c r="BA30" s="51">
        <f t="shared" si="3"/>
        <v>0</v>
      </c>
      <c r="BB30" s="50">
        <v>0</v>
      </c>
      <c r="BC30" s="50">
        <v>0</v>
      </c>
      <c r="BD30" s="50">
        <v>0</v>
      </c>
      <c r="BE30" s="50">
        <v>0</v>
      </c>
      <c r="BF30" s="50">
        <v>0</v>
      </c>
      <c r="BG30" s="50">
        <v>0</v>
      </c>
      <c r="BH30" s="50">
        <v>0</v>
      </c>
      <c r="BI30" s="50">
        <v>0</v>
      </c>
      <c r="BJ30" s="50">
        <v>0</v>
      </c>
      <c r="BK30" s="50">
        <v>0</v>
      </c>
      <c r="BL30" s="50">
        <v>0</v>
      </c>
      <c r="BM30" s="50">
        <v>0</v>
      </c>
      <c r="BN30" s="51">
        <f t="shared" si="4"/>
        <v>0</v>
      </c>
    </row>
    <row r="31" spans="1:66" s="16" customFormat="1" ht="15" customHeight="1">
      <c r="A31" s="43" t="s">
        <v>30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1">
        <f t="shared" si="0"/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1">
        <f t="shared" si="1"/>
        <v>0</v>
      </c>
      <c r="AB31" s="50">
        <v>1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1</v>
      </c>
      <c r="AJ31" s="50">
        <v>0</v>
      </c>
      <c r="AK31" s="50">
        <v>1</v>
      </c>
      <c r="AL31" s="50">
        <v>0</v>
      </c>
      <c r="AM31" s="50">
        <v>1</v>
      </c>
      <c r="AN31" s="51">
        <f t="shared" si="2"/>
        <v>4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1">
        <f t="shared" si="3"/>
        <v>0</v>
      </c>
      <c r="BB31" s="50">
        <v>0</v>
      </c>
      <c r="BC31" s="50">
        <v>0</v>
      </c>
      <c r="BD31" s="50">
        <v>0</v>
      </c>
      <c r="BE31" s="50">
        <v>0</v>
      </c>
      <c r="BF31" s="50">
        <v>0</v>
      </c>
      <c r="BG31" s="50">
        <v>0</v>
      </c>
      <c r="BH31" s="50">
        <v>0</v>
      </c>
      <c r="BI31" s="50">
        <v>0</v>
      </c>
      <c r="BJ31" s="50">
        <v>0</v>
      </c>
      <c r="BK31" s="50">
        <v>0</v>
      </c>
      <c r="BL31" s="50">
        <v>0</v>
      </c>
      <c r="BM31" s="50">
        <v>0</v>
      </c>
      <c r="BN31" s="51">
        <f t="shared" si="4"/>
        <v>0</v>
      </c>
    </row>
    <row r="32" spans="1:66" s="16" customFormat="1" ht="15" customHeight="1">
      <c r="A32" s="43" t="s">
        <v>31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1">
        <f t="shared" si="0"/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1">
        <f t="shared" si="1"/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1">
        <f t="shared" si="2"/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1">
        <f t="shared" si="3"/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1">
        <f t="shared" si="4"/>
        <v>0</v>
      </c>
    </row>
    <row r="33" spans="1:66" s="16" customFormat="1" ht="15" customHeight="1">
      <c r="A33" s="43" t="s">
        <v>64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1">
        <f t="shared" si="0"/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1</v>
      </c>
      <c r="Y33" s="50">
        <v>0</v>
      </c>
      <c r="Z33" s="50">
        <v>0</v>
      </c>
      <c r="AA33" s="51">
        <f t="shared" si="1"/>
        <v>1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1">
        <f t="shared" si="2"/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1">
        <f t="shared" si="3"/>
        <v>0</v>
      </c>
      <c r="BB33" s="50">
        <v>0</v>
      </c>
      <c r="BC33" s="50">
        <v>0</v>
      </c>
      <c r="BD33" s="50">
        <v>0</v>
      </c>
      <c r="BE33" s="50">
        <v>0</v>
      </c>
      <c r="BF33" s="50">
        <v>0</v>
      </c>
      <c r="BG33" s="50">
        <v>0</v>
      </c>
      <c r="BH33" s="50">
        <v>0</v>
      </c>
      <c r="BI33" s="50">
        <v>0</v>
      </c>
      <c r="BJ33" s="50">
        <v>0</v>
      </c>
      <c r="BK33" s="50">
        <v>0</v>
      </c>
      <c r="BL33" s="50">
        <v>0</v>
      </c>
      <c r="BM33" s="50">
        <v>0</v>
      </c>
      <c r="BN33" s="51">
        <f t="shared" si="4"/>
        <v>0</v>
      </c>
    </row>
    <row r="34" spans="1:66" s="16" customFormat="1" ht="15" customHeight="1">
      <c r="A34" s="43" t="s">
        <v>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1">
        <f t="shared" si="0"/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1</v>
      </c>
      <c r="U34" s="50">
        <v>0</v>
      </c>
      <c r="V34" s="50">
        <v>2</v>
      </c>
      <c r="W34" s="50">
        <v>0</v>
      </c>
      <c r="X34" s="50">
        <v>0</v>
      </c>
      <c r="Y34" s="50">
        <v>0</v>
      </c>
      <c r="Z34" s="50">
        <v>0</v>
      </c>
      <c r="AA34" s="51">
        <f t="shared" si="1"/>
        <v>3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0">
        <v>0</v>
      </c>
      <c r="AI34" s="50">
        <v>0</v>
      </c>
      <c r="AJ34" s="50">
        <v>1</v>
      </c>
      <c r="AK34" s="50">
        <v>0</v>
      </c>
      <c r="AL34" s="50">
        <v>0</v>
      </c>
      <c r="AM34" s="50">
        <v>0</v>
      </c>
      <c r="AN34" s="51">
        <f t="shared" si="2"/>
        <v>1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1">
        <f t="shared" si="3"/>
        <v>0</v>
      </c>
      <c r="BB34" s="50">
        <v>0</v>
      </c>
      <c r="BC34" s="50">
        <v>0</v>
      </c>
      <c r="BD34" s="50">
        <v>0</v>
      </c>
      <c r="BE34" s="50">
        <v>0</v>
      </c>
      <c r="BF34" s="50">
        <v>0</v>
      </c>
      <c r="BG34" s="50">
        <v>0</v>
      </c>
      <c r="BH34" s="50">
        <v>0</v>
      </c>
      <c r="BI34" s="50">
        <v>0</v>
      </c>
      <c r="BJ34" s="50">
        <v>0</v>
      </c>
      <c r="BK34" s="50">
        <v>0</v>
      </c>
      <c r="BL34" s="50">
        <v>0</v>
      </c>
      <c r="BM34" s="50">
        <v>0</v>
      </c>
      <c r="BN34" s="51">
        <f t="shared" si="4"/>
        <v>0</v>
      </c>
    </row>
    <row r="35" spans="1:66" s="16" customFormat="1" ht="15" customHeight="1">
      <c r="A35" s="43" t="s">
        <v>59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1">
        <f t="shared" si="0"/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1">
        <f t="shared" si="1"/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0</v>
      </c>
      <c r="AM35" s="50">
        <v>0</v>
      </c>
      <c r="AN35" s="51">
        <f t="shared" si="2"/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1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1">
        <f t="shared" si="3"/>
        <v>1</v>
      </c>
      <c r="BB35" s="50">
        <v>0</v>
      </c>
      <c r="BC35" s="50">
        <v>0</v>
      </c>
      <c r="BD35" s="50">
        <v>0</v>
      </c>
      <c r="BE35" s="50">
        <v>0</v>
      </c>
      <c r="BF35" s="50">
        <v>0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0</v>
      </c>
      <c r="BM35" s="50">
        <v>0</v>
      </c>
      <c r="BN35" s="51">
        <f t="shared" si="4"/>
        <v>0</v>
      </c>
    </row>
    <row r="36" spans="1:66" s="16" customFormat="1" ht="15" customHeight="1">
      <c r="A36" s="43" t="s">
        <v>33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1">
        <f t="shared" si="0"/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1</v>
      </c>
      <c r="Y36" s="50">
        <v>0</v>
      </c>
      <c r="Z36" s="50">
        <v>0</v>
      </c>
      <c r="AA36" s="51">
        <f t="shared" si="1"/>
        <v>1</v>
      </c>
      <c r="AB36" s="50">
        <v>1</v>
      </c>
      <c r="AC36" s="50">
        <v>0</v>
      </c>
      <c r="AD36" s="50">
        <v>0</v>
      </c>
      <c r="AE36" s="50">
        <v>0</v>
      </c>
      <c r="AF36" s="50">
        <v>1</v>
      </c>
      <c r="AG36" s="50">
        <v>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1">
        <f t="shared" si="2"/>
        <v>2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1">
        <f t="shared" si="3"/>
        <v>0</v>
      </c>
      <c r="BB36" s="50">
        <v>0</v>
      </c>
      <c r="BC36" s="50">
        <v>0</v>
      </c>
      <c r="BD36" s="50">
        <v>0</v>
      </c>
      <c r="BE36" s="50">
        <v>0</v>
      </c>
      <c r="BF36" s="50">
        <v>0</v>
      </c>
      <c r="BG36" s="50">
        <v>0</v>
      </c>
      <c r="BH36" s="50">
        <v>0</v>
      </c>
      <c r="BI36" s="50">
        <v>0</v>
      </c>
      <c r="BJ36" s="50">
        <v>0</v>
      </c>
      <c r="BK36" s="50">
        <v>0</v>
      </c>
      <c r="BL36" s="50">
        <v>0</v>
      </c>
      <c r="BM36" s="50">
        <v>0</v>
      </c>
      <c r="BN36" s="51">
        <f t="shared" si="4"/>
        <v>0</v>
      </c>
    </row>
    <row r="37" spans="1:66" s="16" customFormat="1" ht="15" customHeight="1">
      <c r="A37" s="43" t="s">
        <v>60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1">
        <f t="shared" si="0"/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1">
        <f t="shared" si="1"/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1">
        <f t="shared" si="2"/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1">
        <f t="shared" si="3"/>
        <v>0</v>
      </c>
      <c r="BB37" s="50">
        <v>0</v>
      </c>
      <c r="BC37" s="50">
        <v>0</v>
      </c>
      <c r="BD37" s="50">
        <v>0</v>
      </c>
      <c r="BE37" s="50">
        <v>0</v>
      </c>
      <c r="BF37" s="50">
        <v>0</v>
      </c>
      <c r="BG37" s="50">
        <v>0</v>
      </c>
      <c r="BH37" s="50">
        <v>0</v>
      </c>
      <c r="BI37" s="50">
        <v>0</v>
      </c>
      <c r="BJ37" s="50">
        <v>0</v>
      </c>
      <c r="BK37" s="50">
        <v>0</v>
      </c>
      <c r="BL37" s="50">
        <v>0</v>
      </c>
      <c r="BM37" s="50">
        <v>0</v>
      </c>
      <c r="BN37" s="51">
        <f t="shared" si="4"/>
        <v>0</v>
      </c>
    </row>
    <row r="38" spans="1:66" s="16" customFormat="1" ht="15" customHeight="1">
      <c r="A38" s="43" t="s">
        <v>34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1">
        <f t="shared" si="0"/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1</v>
      </c>
      <c r="X38" s="50">
        <v>0</v>
      </c>
      <c r="Y38" s="50">
        <v>0</v>
      </c>
      <c r="Z38" s="50">
        <v>0</v>
      </c>
      <c r="AA38" s="51">
        <f t="shared" si="1"/>
        <v>1</v>
      </c>
      <c r="AB38" s="50">
        <v>3</v>
      </c>
      <c r="AC38" s="50">
        <v>2</v>
      </c>
      <c r="AD38" s="50">
        <v>4</v>
      </c>
      <c r="AE38" s="50">
        <v>5</v>
      </c>
      <c r="AF38" s="50">
        <v>6</v>
      </c>
      <c r="AG38" s="50">
        <v>1</v>
      </c>
      <c r="AH38" s="50">
        <v>0</v>
      </c>
      <c r="AI38" s="50">
        <v>0</v>
      </c>
      <c r="AJ38" s="50">
        <v>0</v>
      </c>
      <c r="AK38" s="50">
        <v>0</v>
      </c>
      <c r="AL38" s="50">
        <v>0</v>
      </c>
      <c r="AM38" s="50">
        <v>5</v>
      </c>
      <c r="AN38" s="51">
        <f t="shared" si="2"/>
        <v>26</v>
      </c>
      <c r="AO38" s="50">
        <v>0</v>
      </c>
      <c r="AP38" s="50">
        <v>0</v>
      </c>
      <c r="AQ38" s="50">
        <v>0</v>
      </c>
      <c r="AR38" s="50">
        <v>2</v>
      </c>
      <c r="AS38" s="50">
        <v>0</v>
      </c>
      <c r="AT38" s="50">
        <v>0</v>
      </c>
      <c r="AU38" s="50">
        <v>0</v>
      </c>
      <c r="AV38" s="50">
        <v>2</v>
      </c>
      <c r="AW38" s="50">
        <v>0</v>
      </c>
      <c r="AX38" s="50">
        <v>0</v>
      </c>
      <c r="AY38" s="50">
        <v>0</v>
      </c>
      <c r="AZ38" s="50">
        <v>0</v>
      </c>
      <c r="BA38" s="51">
        <f t="shared" si="3"/>
        <v>4</v>
      </c>
      <c r="BB38" s="50">
        <v>0</v>
      </c>
      <c r="BC38" s="50">
        <v>0</v>
      </c>
      <c r="BD38" s="50">
        <v>0</v>
      </c>
      <c r="BE38" s="50">
        <v>0</v>
      </c>
      <c r="BF38" s="50">
        <v>0</v>
      </c>
      <c r="BG38" s="50">
        <v>0</v>
      </c>
      <c r="BH38" s="50">
        <v>0</v>
      </c>
      <c r="BI38" s="50">
        <v>0</v>
      </c>
      <c r="BJ38" s="50">
        <v>0</v>
      </c>
      <c r="BK38" s="50">
        <v>0</v>
      </c>
      <c r="BL38" s="50">
        <v>0</v>
      </c>
      <c r="BM38" s="50">
        <v>0</v>
      </c>
      <c r="BN38" s="51">
        <f t="shared" si="4"/>
        <v>0</v>
      </c>
    </row>
    <row r="39" spans="1:66" s="16" customFormat="1" ht="15" customHeight="1">
      <c r="A39" s="43" t="s">
        <v>35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1">
        <f t="shared" si="0"/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1">
        <f t="shared" si="1"/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1">
        <f t="shared" si="2"/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1">
        <f t="shared" si="3"/>
        <v>0</v>
      </c>
      <c r="BB39" s="50">
        <v>0</v>
      </c>
      <c r="BC39" s="50">
        <v>0</v>
      </c>
      <c r="BD39" s="50">
        <v>0</v>
      </c>
      <c r="BE39" s="50">
        <v>0</v>
      </c>
      <c r="BF39" s="50">
        <v>0</v>
      </c>
      <c r="BG39" s="50">
        <v>0</v>
      </c>
      <c r="BH39" s="50">
        <v>0</v>
      </c>
      <c r="BI39" s="50">
        <v>0</v>
      </c>
      <c r="BJ39" s="50">
        <v>0</v>
      </c>
      <c r="BK39" s="50">
        <v>0</v>
      </c>
      <c r="BL39" s="50">
        <v>0</v>
      </c>
      <c r="BM39" s="50">
        <v>0</v>
      </c>
      <c r="BN39" s="51">
        <f t="shared" si="4"/>
        <v>0</v>
      </c>
    </row>
    <row r="40" spans="1:66" s="16" customFormat="1" ht="15" customHeight="1">
      <c r="A40" s="43" t="s">
        <v>36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1">
        <f t="shared" si="0"/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2</v>
      </c>
      <c r="Y40" s="50">
        <v>0</v>
      </c>
      <c r="Z40" s="50">
        <v>1</v>
      </c>
      <c r="AA40" s="51">
        <f t="shared" si="1"/>
        <v>3</v>
      </c>
      <c r="AB40" s="50">
        <v>4</v>
      </c>
      <c r="AC40" s="50">
        <v>1</v>
      </c>
      <c r="AD40" s="50">
        <v>4</v>
      </c>
      <c r="AE40" s="50">
        <v>4</v>
      </c>
      <c r="AF40" s="50">
        <v>1</v>
      </c>
      <c r="AG40" s="50">
        <v>0</v>
      </c>
      <c r="AH40" s="50">
        <v>0</v>
      </c>
      <c r="AI40" s="50">
        <v>0</v>
      </c>
      <c r="AJ40" s="50">
        <v>0</v>
      </c>
      <c r="AK40" s="50">
        <v>0</v>
      </c>
      <c r="AL40" s="50">
        <v>1</v>
      </c>
      <c r="AM40" s="50">
        <v>2</v>
      </c>
      <c r="AN40" s="51">
        <f t="shared" si="2"/>
        <v>17</v>
      </c>
      <c r="AO40" s="50">
        <v>0</v>
      </c>
      <c r="AP40" s="50">
        <v>0</v>
      </c>
      <c r="AQ40" s="50">
        <v>0</v>
      </c>
      <c r="AR40" s="50">
        <v>0</v>
      </c>
      <c r="AS40" s="50">
        <v>2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1">
        <f t="shared" si="3"/>
        <v>2</v>
      </c>
      <c r="BB40" s="50">
        <v>0</v>
      </c>
      <c r="BC40" s="50">
        <v>0</v>
      </c>
      <c r="BD40" s="50">
        <v>0</v>
      </c>
      <c r="BE40" s="50">
        <v>0</v>
      </c>
      <c r="BF40" s="50">
        <v>0</v>
      </c>
      <c r="BG40" s="50">
        <v>0</v>
      </c>
      <c r="BH40" s="50">
        <v>0</v>
      </c>
      <c r="BI40" s="50">
        <v>0</v>
      </c>
      <c r="BJ40" s="50">
        <v>0</v>
      </c>
      <c r="BK40" s="50">
        <v>0</v>
      </c>
      <c r="BL40" s="50">
        <v>0</v>
      </c>
      <c r="BM40" s="50">
        <v>0</v>
      </c>
      <c r="BN40" s="51">
        <f t="shared" si="4"/>
        <v>0</v>
      </c>
    </row>
    <row r="41" spans="1:66" s="16" customFormat="1" ht="15" customHeight="1">
      <c r="A41" s="43" t="s">
        <v>37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1">
        <f t="shared" si="0"/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1">
        <f t="shared" si="1"/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1">
        <f t="shared" si="2"/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1">
        <f t="shared" si="3"/>
        <v>0</v>
      </c>
      <c r="BB41" s="50">
        <v>0</v>
      </c>
      <c r="BC41" s="50">
        <v>0</v>
      </c>
      <c r="BD41" s="50">
        <v>0</v>
      </c>
      <c r="BE41" s="50">
        <v>0</v>
      </c>
      <c r="BF41" s="50">
        <v>0</v>
      </c>
      <c r="BG41" s="50">
        <v>0</v>
      </c>
      <c r="BH41" s="50">
        <v>0</v>
      </c>
      <c r="BI41" s="50">
        <v>0</v>
      </c>
      <c r="BJ41" s="50">
        <v>0</v>
      </c>
      <c r="BK41" s="50">
        <v>0</v>
      </c>
      <c r="BL41" s="50">
        <v>0</v>
      </c>
      <c r="BM41" s="50">
        <v>0</v>
      </c>
      <c r="BN41" s="51">
        <f t="shared" si="4"/>
        <v>0</v>
      </c>
    </row>
    <row r="42" spans="1:66" s="16" customFormat="1" ht="15" customHeight="1">
      <c r="A42" s="43" t="s">
        <v>62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1">
        <f t="shared" si="0"/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10</v>
      </c>
      <c r="U42" s="50">
        <v>0</v>
      </c>
      <c r="V42" s="50">
        <v>3</v>
      </c>
      <c r="W42" s="50">
        <v>0</v>
      </c>
      <c r="X42" s="50">
        <v>0</v>
      </c>
      <c r="Y42" s="50">
        <v>0</v>
      </c>
      <c r="Z42" s="50">
        <v>0</v>
      </c>
      <c r="AA42" s="51">
        <f t="shared" si="1"/>
        <v>13</v>
      </c>
      <c r="AB42" s="50">
        <v>2</v>
      </c>
      <c r="AC42" s="50">
        <v>0</v>
      </c>
      <c r="AD42" s="50">
        <v>0</v>
      </c>
      <c r="AE42" s="50">
        <v>2</v>
      </c>
      <c r="AF42" s="50">
        <v>0</v>
      </c>
      <c r="AG42" s="50">
        <v>0</v>
      </c>
      <c r="AH42" s="50">
        <v>0</v>
      </c>
      <c r="AI42" s="50">
        <v>0</v>
      </c>
      <c r="AJ42" s="50">
        <v>4</v>
      </c>
      <c r="AK42" s="50">
        <v>2</v>
      </c>
      <c r="AL42" s="50">
        <v>0</v>
      </c>
      <c r="AM42" s="50">
        <v>0</v>
      </c>
      <c r="AN42" s="51">
        <f t="shared" si="2"/>
        <v>10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6</v>
      </c>
      <c r="AX42" s="50">
        <v>0</v>
      </c>
      <c r="AY42" s="50">
        <v>0</v>
      </c>
      <c r="AZ42" s="50">
        <v>0</v>
      </c>
      <c r="BA42" s="51">
        <f t="shared" si="3"/>
        <v>6</v>
      </c>
      <c r="BB42" s="50">
        <v>0</v>
      </c>
      <c r="BC42" s="50">
        <v>0</v>
      </c>
      <c r="BD42" s="50">
        <v>0</v>
      </c>
      <c r="BE42" s="50">
        <v>0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0</v>
      </c>
      <c r="BM42" s="50">
        <v>0</v>
      </c>
      <c r="BN42" s="51">
        <f t="shared" si="4"/>
        <v>0</v>
      </c>
    </row>
    <row r="43" spans="1:66" s="16" customFormat="1" ht="15" customHeight="1">
      <c r="A43" s="43" t="s">
        <v>86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1">
        <f t="shared" si="0"/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1">
        <f t="shared" si="1"/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>
        <v>0</v>
      </c>
      <c r="AH43" s="50">
        <v>0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51">
        <f t="shared" si="2"/>
        <v>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1">
        <f t="shared" si="3"/>
        <v>0</v>
      </c>
      <c r="BB43" s="50">
        <v>0</v>
      </c>
      <c r="BC43" s="50">
        <v>0</v>
      </c>
      <c r="BD43" s="50">
        <v>0</v>
      </c>
      <c r="BE43" s="50">
        <v>0</v>
      </c>
      <c r="BF43" s="50">
        <v>0</v>
      </c>
      <c r="BG43" s="50">
        <v>0</v>
      </c>
      <c r="BH43" s="50">
        <v>0</v>
      </c>
      <c r="BI43" s="50">
        <v>0</v>
      </c>
      <c r="BJ43" s="50">
        <v>0</v>
      </c>
      <c r="BK43" s="50">
        <v>0</v>
      </c>
      <c r="BL43" s="50">
        <v>0</v>
      </c>
      <c r="BM43" s="50">
        <v>0</v>
      </c>
      <c r="BN43" s="51">
        <f t="shared" si="4"/>
        <v>0</v>
      </c>
    </row>
    <row r="44" spans="1:66" s="16" customFormat="1" ht="15" customHeight="1">
      <c r="A44" s="43" t="s">
        <v>89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1">
        <f t="shared" si="0"/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1">
        <f t="shared" si="1"/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1">
        <f t="shared" si="2"/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1">
        <f t="shared" si="3"/>
        <v>0</v>
      </c>
      <c r="BB44" s="50">
        <v>0</v>
      </c>
      <c r="BC44" s="50">
        <v>0</v>
      </c>
      <c r="BD44" s="50">
        <v>0</v>
      </c>
      <c r="BE44" s="50">
        <v>0</v>
      </c>
      <c r="BF44" s="50">
        <v>0</v>
      </c>
      <c r="BG44" s="50">
        <v>0</v>
      </c>
      <c r="BH44" s="50">
        <v>0</v>
      </c>
      <c r="BI44" s="50">
        <v>0</v>
      </c>
      <c r="BJ44" s="50">
        <v>0</v>
      </c>
      <c r="BK44" s="50">
        <v>0</v>
      </c>
      <c r="BL44" s="50">
        <v>0</v>
      </c>
      <c r="BM44" s="50">
        <v>0</v>
      </c>
      <c r="BN44" s="51">
        <f t="shared" si="4"/>
        <v>0</v>
      </c>
    </row>
    <row r="45" spans="1:66" s="16" customFormat="1" ht="15" customHeight="1">
      <c r="A45" s="43" t="s">
        <v>87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1">
        <f t="shared" si="0"/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1">
        <f t="shared" si="1"/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1">
        <f t="shared" si="2"/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1">
        <f t="shared" si="3"/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1">
        <f t="shared" si="4"/>
        <v>0</v>
      </c>
    </row>
    <row r="46" spans="1:66" s="16" customFormat="1" ht="15" customHeight="1">
      <c r="A46" s="43" t="s">
        <v>88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1">
        <f t="shared" si="0"/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1">
        <f t="shared" si="1"/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1">
        <f t="shared" si="2"/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1">
        <f t="shared" si="3"/>
        <v>0</v>
      </c>
      <c r="BB46" s="50">
        <v>0</v>
      </c>
      <c r="BC46" s="50">
        <v>0</v>
      </c>
      <c r="BD46" s="50">
        <v>0</v>
      </c>
      <c r="BE46" s="50">
        <v>0</v>
      </c>
      <c r="BF46" s="50">
        <v>0</v>
      </c>
      <c r="BG46" s="50">
        <v>0</v>
      </c>
      <c r="BH46" s="50">
        <v>0</v>
      </c>
      <c r="BI46" s="50">
        <v>0</v>
      </c>
      <c r="BJ46" s="50">
        <v>0</v>
      </c>
      <c r="BK46" s="50">
        <v>0</v>
      </c>
      <c r="BL46" s="50">
        <v>0</v>
      </c>
      <c r="BM46" s="50">
        <v>0</v>
      </c>
      <c r="BN46" s="51">
        <f t="shared" si="4"/>
        <v>0</v>
      </c>
    </row>
    <row r="47" spans="1:66" s="16" customFormat="1" ht="15" customHeight="1">
      <c r="A47" s="43" t="s">
        <v>90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1">
        <f t="shared" si="0"/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1">
        <f t="shared" si="1"/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51">
        <f t="shared" si="2"/>
        <v>0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1">
        <f t="shared" si="3"/>
        <v>0</v>
      </c>
      <c r="BB47" s="50">
        <v>0</v>
      </c>
      <c r="BC47" s="50">
        <v>0</v>
      </c>
      <c r="BD47" s="50">
        <v>0</v>
      </c>
      <c r="BE47" s="50">
        <v>0</v>
      </c>
      <c r="BF47" s="50">
        <v>0</v>
      </c>
      <c r="BG47" s="50">
        <v>0</v>
      </c>
      <c r="BH47" s="50">
        <v>0</v>
      </c>
      <c r="BI47" s="50">
        <v>0</v>
      </c>
      <c r="BJ47" s="50">
        <v>0</v>
      </c>
      <c r="BK47" s="50">
        <v>0</v>
      </c>
      <c r="BL47" s="50">
        <v>0</v>
      </c>
      <c r="BM47" s="50">
        <v>0</v>
      </c>
      <c r="BN47" s="51">
        <f t="shared" si="4"/>
        <v>0</v>
      </c>
    </row>
    <row r="48" spans="1:66" s="16" customFormat="1" ht="15" customHeight="1">
      <c r="A48" s="43" t="s">
        <v>91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1">
        <f t="shared" si="0"/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1">
        <f t="shared" si="1"/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1">
        <f t="shared" si="2"/>
        <v>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1">
        <f t="shared" si="3"/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0</v>
      </c>
      <c r="BJ48" s="50">
        <v>0</v>
      </c>
      <c r="BK48" s="50">
        <v>0</v>
      </c>
      <c r="BL48" s="50">
        <v>0</v>
      </c>
      <c r="BM48" s="50">
        <v>0</v>
      </c>
      <c r="BN48" s="51">
        <f t="shared" si="4"/>
        <v>0</v>
      </c>
    </row>
    <row r="49" spans="1:66" s="16" customFormat="1" ht="15" customHeight="1">
      <c r="A49" s="43" t="s">
        <v>38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1">
        <f t="shared" si="0"/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1">
        <f t="shared" si="1"/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1">
        <f t="shared" si="2"/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1">
        <f t="shared" si="3"/>
        <v>0</v>
      </c>
      <c r="BB49" s="50">
        <v>0</v>
      </c>
      <c r="BC49" s="50">
        <v>0</v>
      </c>
      <c r="BD49" s="50">
        <v>0</v>
      </c>
      <c r="BE49" s="50">
        <v>0</v>
      </c>
      <c r="BF49" s="50">
        <v>0</v>
      </c>
      <c r="BG49" s="50">
        <v>0</v>
      </c>
      <c r="BH49" s="50">
        <v>0</v>
      </c>
      <c r="BI49" s="50">
        <v>0</v>
      </c>
      <c r="BJ49" s="50">
        <v>0</v>
      </c>
      <c r="BK49" s="50">
        <v>0</v>
      </c>
      <c r="BL49" s="50">
        <v>0</v>
      </c>
      <c r="BM49" s="50">
        <v>0</v>
      </c>
      <c r="BN49" s="51">
        <f t="shared" si="4"/>
        <v>0</v>
      </c>
    </row>
    <row r="50" spans="1:66" s="16" customFormat="1" ht="15" customHeight="1">
      <c r="A50" s="43" t="s">
        <v>46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1">
        <f t="shared" si="0"/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1">
        <f t="shared" si="1"/>
        <v>0</v>
      </c>
      <c r="AB50" s="50">
        <v>0</v>
      </c>
      <c r="AC50" s="50">
        <v>1</v>
      </c>
      <c r="AD50" s="50">
        <v>2</v>
      </c>
      <c r="AE50" s="50">
        <v>0</v>
      </c>
      <c r="AF50" s="50">
        <v>0</v>
      </c>
      <c r="AG50" s="50">
        <v>0</v>
      </c>
      <c r="AH50" s="50">
        <v>0</v>
      </c>
      <c r="AI50" s="50">
        <v>0</v>
      </c>
      <c r="AJ50" s="50">
        <v>0</v>
      </c>
      <c r="AK50" s="50">
        <v>1</v>
      </c>
      <c r="AL50" s="50">
        <v>1</v>
      </c>
      <c r="AM50" s="50">
        <v>0</v>
      </c>
      <c r="AN50" s="51">
        <f t="shared" si="2"/>
        <v>5</v>
      </c>
      <c r="AO50" s="50">
        <v>0</v>
      </c>
      <c r="AP50" s="50">
        <v>0</v>
      </c>
      <c r="AQ50" s="5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1</v>
      </c>
      <c r="AX50" s="50">
        <v>0</v>
      </c>
      <c r="AY50" s="50">
        <v>0</v>
      </c>
      <c r="AZ50" s="50">
        <v>0</v>
      </c>
      <c r="BA50" s="51">
        <f t="shared" si="3"/>
        <v>1</v>
      </c>
      <c r="BB50" s="50">
        <v>0</v>
      </c>
      <c r="BC50" s="50">
        <v>0</v>
      </c>
      <c r="BD50" s="50">
        <v>0</v>
      </c>
      <c r="BE50" s="50">
        <v>0</v>
      </c>
      <c r="BF50" s="50">
        <v>0</v>
      </c>
      <c r="BG50" s="50">
        <v>0</v>
      </c>
      <c r="BH50" s="50">
        <v>0</v>
      </c>
      <c r="BI50" s="50">
        <v>0</v>
      </c>
      <c r="BJ50" s="50">
        <v>0</v>
      </c>
      <c r="BK50" s="50">
        <v>0</v>
      </c>
      <c r="BL50" s="50">
        <v>0</v>
      </c>
      <c r="BM50" s="50">
        <v>0</v>
      </c>
      <c r="BN50" s="51">
        <f t="shared" si="4"/>
        <v>0</v>
      </c>
    </row>
    <row r="51" spans="1:66" s="16" customFormat="1" ht="15" customHeight="1">
      <c r="A51" s="43" t="s">
        <v>39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1">
        <f t="shared" si="0"/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1">
        <f t="shared" si="1"/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0">
        <v>2</v>
      </c>
      <c r="AI51" s="50">
        <v>1</v>
      </c>
      <c r="AJ51" s="50">
        <v>1</v>
      </c>
      <c r="AK51" s="50">
        <v>0</v>
      </c>
      <c r="AL51" s="50">
        <v>2</v>
      </c>
      <c r="AM51" s="50">
        <v>2</v>
      </c>
      <c r="AN51" s="51">
        <f t="shared" si="2"/>
        <v>8</v>
      </c>
      <c r="AO51" s="50">
        <v>3</v>
      </c>
      <c r="AP51" s="50">
        <v>1</v>
      </c>
      <c r="AQ51" s="50">
        <v>0</v>
      </c>
      <c r="AR51" s="50">
        <v>4</v>
      </c>
      <c r="AS51" s="50">
        <v>1</v>
      </c>
      <c r="AT51" s="50">
        <v>4</v>
      </c>
      <c r="AU51" s="50">
        <v>2</v>
      </c>
      <c r="AV51" s="50">
        <v>2</v>
      </c>
      <c r="AW51" s="50">
        <v>3</v>
      </c>
      <c r="AX51" s="50">
        <v>0</v>
      </c>
      <c r="AY51" s="50">
        <v>0</v>
      </c>
      <c r="AZ51" s="50">
        <v>0</v>
      </c>
      <c r="BA51" s="51">
        <f t="shared" si="3"/>
        <v>20</v>
      </c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>
        <v>0</v>
      </c>
      <c r="BH51" s="50">
        <v>0</v>
      </c>
      <c r="BI51" s="50">
        <v>0</v>
      </c>
      <c r="BJ51" s="50">
        <v>0</v>
      </c>
      <c r="BK51" s="50">
        <v>0</v>
      </c>
      <c r="BL51" s="50">
        <v>0</v>
      </c>
      <c r="BM51" s="50">
        <v>0</v>
      </c>
      <c r="BN51" s="51">
        <f t="shared" si="4"/>
        <v>0</v>
      </c>
    </row>
    <row r="52" spans="1:66" s="16" customFormat="1" ht="15" customHeight="1">
      <c r="A52" s="43" t="s">
        <v>9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1">
        <f t="shared" si="0"/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1">
        <f t="shared" si="1"/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0</v>
      </c>
      <c r="AK52" s="50">
        <v>0</v>
      </c>
      <c r="AL52" s="50">
        <v>0</v>
      </c>
      <c r="AM52" s="50">
        <v>0</v>
      </c>
      <c r="AN52" s="51">
        <f t="shared" si="2"/>
        <v>0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1">
        <f t="shared" si="3"/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0</v>
      </c>
      <c r="BH52" s="50">
        <v>0</v>
      </c>
      <c r="BI52" s="50">
        <v>0</v>
      </c>
      <c r="BJ52" s="50">
        <v>0</v>
      </c>
      <c r="BK52" s="50">
        <v>0</v>
      </c>
      <c r="BL52" s="50">
        <v>0</v>
      </c>
      <c r="BM52" s="50">
        <v>0</v>
      </c>
      <c r="BN52" s="51">
        <f t="shared" si="4"/>
        <v>0</v>
      </c>
    </row>
    <row r="53" spans="1:66" s="16" customFormat="1" ht="15" customHeight="1">
      <c r="A53" s="43" t="s">
        <v>47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1">
        <f t="shared" si="0"/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1">
        <f t="shared" si="1"/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50">
        <v>0</v>
      </c>
      <c r="AN53" s="51">
        <f t="shared" si="2"/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1">
        <f t="shared" si="3"/>
        <v>0</v>
      </c>
      <c r="BB53" s="50">
        <v>0</v>
      </c>
      <c r="BC53" s="50">
        <v>0</v>
      </c>
      <c r="BD53" s="50">
        <v>0</v>
      </c>
      <c r="BE53" s="50">
        <v>0</v>
      </c>
      <c r="BF53" s="50">
        <v>0</v>
      </c>
      <c r="BG53" s="50">
        <v>0</v>
      </c>
      <c r="BH53" s="50">
        <v>0</v>
      </c>
      <c r="BI53" s="50">
        <v>0</v>
      </c>
      <c r="BJ53" s="50">
        <v>0</v>
      </c>
      <c r="BK53" s="50">
        <v>0</v>
      </c>
      <c r="BL53" s="50">
        <v>0</v>
      </c>
      <c r="BM53" s="50">
        <v>0</v>
      </c>
      <c r="BN53" s="51">
        <f t="shared" si="4"/>
        <v>0</v>
      </c>
    </row>
    <row r="54" spans="1:66" s="16" customFormat="1" ht="15" customHeight="1">
      <c r="A54" s="43" t="s">
        <v>56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1">
        <f t="shared" si="0"/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1">
        <f t="shared" si="1"/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50">
        <v>0</v>
      </c>
      <c r="AN54" s="51">
        <f t="shared" si="2"/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1">
        <f t="shared" si="3"/>
        <v>0</v>
      </c>
      <c r="BB54" s="50">
        <v>0</v>
      </c>
      <c r="BC54" s="50">
        <v>0</v>
      </c>
      <c r="BD54" s="50">
        <v>0</v>
      </c>
      <c r="BE54" s="50">
        <v>0</v>
      </c>
      <c r="BF54" s="50">
        <v>0</v>
      </c>
      <c r="BG54" s="50">
        <v>0</v>
      </c>
      <c r="BH54" s="50">
        <v>0</v>
      </c>
      <c r="BI54" s="50">
        <v>0</v>
      </c>
      <c r="BJ54" s="50">
        <v>0</v>
      </c>
      <c r="BK54" s="50">
        <v>0</v>
      </c>
      <c r="BL54" s="50">
        <v>0</v>
      </c>
      <c r="BM54" s="50">
        <v>0</v>
      </c>
      <c r="BN54" s="51">
        <f t="shared" si="4"/>
        <v>0</v>
      </c>
    </row>
    <row r="55" spans="1:66" s="16" customFormat="1" ht="15" customHeight="1">
      <c r="A55" s="43" t="s">
        <v>80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1">
        <f t="shared" si="0"/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1">
        <f t="shared" si="1"/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0</v>
      </c>
      <c r="AM55" s="50">
        <v>0</v>
      </c>
      <c r="AN55" s="51">
        <f t="shared" si="2"/>
        <v>0</v>
      </c>
      <c r="AO55" s="50">
        <v>0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1">
        <f t="shared" si="3"/>
        <v>0</v>
      </c>
      <c r="BB55" s="50">
        <v>0</v>
      </c>
      <c r="BC55" s="50">
        <v>0</v>
      </c>
      <c r="BD55" s="50">
        <v>0</v>
      </c>
      <c r="BE55" s="50">
        <v>0</v>
      </c>
      <c r="BF55" s="50">
        <v>0</v>
      </c>
      <c r="BG55" s="50">
        <v>0</v>
      </c>
      <c r="BH55" s="50">
        <v>0</v>
      </c>
      <c r="BI55" s="50">
        <v>0</v>
      </c>
      <c r="BJ55" s="50">
        <v>0</v>
      </c>
      <c r="BK55" s="50">
        <v>0</v>
      </c>
      <c r="BL55" s="50">
        <v>0</v>
      </c>
      <c r="BM55" s="50">
        <v>0</v>
      </c>
      <c r="BN55" s="51">
        <f t="shared" si="4"/>
        <v>0</v>
      </c>
    </row>
    <row r="56" spans="1:66" s="16" customFormat="1" ht="15" customHeight="1">
      <c r="A56" s="43" t="s">
        <v>48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1">
        <f t="shared" si="0"/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1">
        <f t="shared" si="1"/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50">
        <v>0</v>
      </c>
      <c r="AN56" s="51">
        <f t="shared" si="2"/>
        <v>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1">
        <f t="shared" si="3"/>
        <v>0</v>
      </c>
      <c r="BB56" s="50">
        <v>0</v>
      </c>
      <c r="BC56" s="50">
        <v>0</v>
      </c>
      <c r="BD56" s="50">
        <v>0</v>
      </c>
      <c r="BE56" s="50">
        <v>0</v>
      </c>
      <c r="BF56" s="50">
        <v>0</v>
      </c>
      <c r="BG56" s="50">
        <v>0</v>
      </c>
      <c r="BH56" s="50">
        <v>0</v>
      </c>
      <c r="BI56" s="50">
        <v>0</v>
      </c>
      <c r="BJ56" s="50">
        <v>0</v>
      </c>
      <c r="BK56" s="50">
        <v>0</v>
      </c>
      <c r="BL56" s="50">
        <v>0</v>
      </c>
      <c r="BM56" s="50">
        <v>0</v>
      </c>
      <c r="BN56" s="51">
        <f t="shared" si="4"/>
        <v>0</v>
      </c>
    </row>
    <row r="57" spans="1:66" s="16" customFormat="1" ht="15" customHeight="1">
      <c r="A57" s="43" t="s">
        <v>40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1">
        <f t="shared" si="0"/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1">
        <f t="shared" si="1"/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  <c r="AG57" s="50">
        <v>0</v>
      </c>
      <c r="AH57" s="50">
        <v>0</v>
      </c>
      <c r="AI57" s="50">
        <v>0</v>
      </c>
      <c r="AJ57" s="50">
        <v>0</v>
      </c>
      <c r="AK57" s="50">
        <v>0</v>
      </c>
      <c r="AL57" s="50">
        <v>0</v>
      </c>
      <c r="AM57" s="50">
        <v>0</v>
      </c>
      <c r="AN57" s="51">
        <f t="shared" si="2"/>
        <v>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1</v>
      </c>
      <c r="AV57" s="50">
        <v>0</v>
      </c>
      <c r="AW57" s="50">
        <v>0</v>
      </c>
      <c r="AX57" s="50">
        <v>0</v>
      </c>
      <c r="AY57" s="50">
        <v>0</v>
      </c>
      <c r="AZ57" s="50">
        <v>0</v>
      </c>
      <c r="BA57" s="51">
        <f t="shared" si="3"/>
        <v>1</v>
      </c>
      <c r="BB57" s="50">
        <v>0</v>
      </c>
      <c r="BC57" s="50">
        <v>0</v>
      </c>
      <c r="BD57" s="50">
        <v>0</v>
      </c>
      <c r="BE57" s="50">
        <v>0</v>
      </c>
      <c r="BF57" s="50">
        <v>0</v>
      </c>
      <c r="BG57" s="50">
        <v>0</v>
      </c>
      <c r="BH57" s="50">
        <v>0</v>
      </c>
      <c r="BI57" s="50">
        <v>0</v>
      </c>
      <c r="BJ57" s="50">
        <v>0</v>
      </c>
      <c r="BK57" s="50">
        <v>0</v>
      </c>
      <c r="BL57" s="50">
        <v>0</v>
      </c>
      <c r="BM57" s="50">
        <v>0</v>
      </c>
      <c r="BN57" s="51">
        <f t="shared" si="4"/>
        <v>0</v>
      </c>
    </row>
    <row r="58" spans="1:66" s="16" customFormat="1" ht="15" customHeight="1">
      <c r="A58" s="43" t="s">
        <v>41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1">
        <f t="shared" si="0"/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17</v>
      </c>
      <c r="U58" s="50">
        <v>0</v>
      </c>
      <c r="V58" s="50">
        <v>1</v>
      </c>
      <c r="W58" s="50">
        <v>0</v>
      </c>
      <c r="X58" s="50">
        <v>0</v>
      </c>
      <c r="Y58" s="50">
        <v>0</v>
      </c>
      <c r="Z58" s="50">
        <v>0</v>
      </c>
      <c r="AA58" s="51">
        <f t="shared" si="1"/>
        <v>18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0">
        <v>0</v>
      </c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1">
        <f t="shared" si="2"/>
        <v>0</v>
      </c>
      <c r="AO58" s="50">
        <v>0</v>
      </c>
      <c r="AP58" s="50">
        <v>0</v>
      </c>
      <c r="AQ58" s="50">
        <v>0</v>
      </c>
      <c r="AR58" s="50">
        <v>2</v>
      </c>
      <c r="AS58" s="50">
        <v>4</v>
      </c>
      <c r="AT58" s="50">
        <v>1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1">
        <f t="shared" si="3"/>
        <v>7</v>
      </c>
      <c r="BB58" s="50">
        <v>0</v>
      </c>
      <c r="BC58" s="50">
        <v>0</v>
      </c>
      <c r="BD58" s="50">
        <v>0</v>
      </c>
      <c r="BE58" s="50">
        <v>0</v>
      </c>
      <c r="BF58" s="50">
        <v>0</v>
      </c>
      <c r="BG58" s="50">
        <v>0</v>
      </c>
      <c r="BH58" s="50">
        <v>0</v>
      </c>
      <c r="BI58" s="50">
        <v>0</v>
      </c>
      <c r="BJ58" s="50">
        <v>0</v>
      </c>
      <c r="BK58" s="50">
        <v>0</v>
      </c>
      <c r="BL58" s="50">
        <v>0</v>
      </c>
      <c r="BM58" s="50">
        <v>0</v>
      </c>
      <c r="BN58" s="51">
        <f t="shared" si="4"/>
        <v>0</v>
      </c>
    </row>
    <row r="59" spans="1:66" s="16" customFormat="1" ht="15" customHeight="1">
      <c r="A59" s="43" t="s">
        <v>42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1">
        <f t="shared" si="0"/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1">
        <f t="shared" si="1"/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50">
        <v>0</v>
      </c>
      <c r="AN59" s="51">
        <f t="shared" si="2"/>
        <v>0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1">
        <f t="shared" si="3"/>
        <v>0</v>
      </c>
      <c r="BB59" s="50">
        <v>0</v>
      </c>
      <c r="BC59" s="50">
        <v>0</v>
      </c>
      <c r="BD59" s="50">
        <v>0</v>
      </c>
      <c r="BE59" s="50">
        <v>0</v>
      </c>
      <c r="BF59" s="50">
        <v>0</v>
      </c>
      <c r="BG59" s="50">
        <v>0</v>
      </c>
      <c r="BH59" s="50">
        <v>0</v>
      </c>
      <c r="BI59" s="50">
        <v>0</v>
      </c>
      <c r="BJ59" s="50">
        <v>0</v>
      </c>
      <c r="BK59" s="50">
        <v>0</v>
      </c>
      <c r="BL59" s="50">
        <v>0</v>
      </c>
      <c r="BM59" s="50">
        <v>0</v>
      </c>
      <c r="BN59" s="51">
        <f t="shared" si="4"/>
        <v>0</v>
      </c>
    </row>
    <row r="60" spans="1:66" s="16" customFormat="1" ht="15" customHeight="1">
      <c r="A60" s="43" t="s">
        <v>75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1">
        <f t="shared" si="0"/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1">
        <f t="shared" si="1"/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50">
        <v>0</v>
      </c>
      <c r="AN60" s="51">
        <f t="shared" si="2"/>
        <v>0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1">
        <f t="shared" si="3"/>
        <v>0</v>
      </c>
      <c r="BB60" s="50">
        <v>0</v>
      </c>
      <c r="BC60" s="50">
        <v>0</v>
      </c>
      <c r="BD60" s="50">
        <v>0</v>
      </c>
      <c r="BE60" s="50">
        <v>0</v>
      </c>
      <c r="BF60" s="50">
        <v>0</v>
      </c>
      <c r="BG60" s="50">
        <v>0</v>
      </c>
      <c r="BH60" s="50">
        <v>0</v>
      </c>
      <c r="BI60" s="50">
        <v>0</v>
      </c>
      <c r="BJ60" s="50">
        <v>0</v>
      </c>
      <c r="BK60" s="50">
        <v>0</v>
      </c>
      <c r="BL60" s="50">
        <v>0</v>
      </c>
      <c r="BM60" s="50">
        <v>0</v>
      </c>
      <c r="BN60" s="51">
        <f t="shared" si="4"/>
        <v>0</v>
      </c>
    </row>
    <row r="61" spans="1:66" s="16" customFormat="1" ht="15" customHeight="1">
      <c r="A61" s="43" t="s">
        <v>74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1">
        <f t="shared" si="0"/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1">
        <f t="shared" si="1"/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0">
        <v>0</v>
      </c>
      <c r="AL61" s="50">
        <v>0</v>
      </c>
      <c r="AM61" s="50">
        <v>0</v>
      </c>
      <c r="AN61" s="51">
        <f t="shared" si="2"/>
        <v>0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1">
        <f t="shared" si="3"/>
        <v>0</v>
      </c>
      <c r="BB61" s="50">
        <v>0</v>
      </c>
      <c r="BC61" s="50">
        <v>0</v>
      </c>
      <c r="BD61" s="50">
        <v>0</v>
      </c>
      <c r="BE61" s="50">
        <v>0</v>
      </c>
      <c r="BF61" s="50">
        <v>0</v>
      </c>
      <c r="BG61" s="50">
        <v>0</v>
      </c>
      <c r="BH61" s="50">
        <v>0</v>
      </c>
      <c r="BI61" s="50">
        <v>0</v>
      </c>
      <c r="BJ61" s="50">
        <v>0</v>
      </c>
      <c r="BK61" s="50">
        <v>0</v>
      </c>
      <c r="BL61" s="50">
        <v>0</v>
      </c>
      <c r="BM61" s="50">
        <v>0</v>
      </c>
      <c r="BN61" s="51">
        <f t="shared" si="4"/>
        <v>0</v>
      </c>
    </row>
    <row r="62" spans="1:66" s="16" customFormat="1" ht="15" customHeight="1">
      <c r="A62" s="43" t="s">
        <v>76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1">
        <f t="shared" si="0"/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1">
        <f t="shared" si="1"/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50">
        <v>0</v>
      </c>
      <c r="AN62" s="51">
        <f t="shared" si="2"/>
        <v>0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1">
        <f t="shared" si="3"/>
        <v>0</v>
      </c>
      <c r="BB62" s="50">
        <v>0</v>
      </c>
      <c r="BC62" s="50">
        <v>0</v>
      </c>
      <c r="BD62" s="50">
        <v>0</v>
      </c>
      <c r="BE62" s="50">
        <v>0</v>
      </c>
      <c r="BF62" s="50">
        <v>0</v>
      </c>
      <c r="BG62" s="50">
        <v>0</v>
      </c>
      <c r="BH62" s="50">
        <v>0</v>
      </c>
      <c r="BI62" s="50">
        <v>0</v>
      </c>
      <c r="BJ62" s="50">
        <v>0</v>
      </c>
      <c r="BK62" s="50">
        <v>0</v>
      </c>
      <c r="BL62" s="50">
        <v>0</v>
      </c>
      <c r="BM62" s="50">
        <v>0</v>
      </c>
      <c r="BN62" s="51">
        <f t="shared" si="4"/>
        <v>0</v>
      </c>
    </row>
    <row r="63" spans="1:66" s="16" customFormat="1" ht="7.5" customHeight="1">
      <c r="A63" s="33"/>
    </row>
    <row r="64" spans="1:66" s="16" customFormat="1" ht="15" customHeight="1">
      <c r="A64" s="32" t="s">
        <v>43</v>
      </c>
      <c r="B64" s="37">
        <f t="shared" ref="B64:G64" si="5">SUM(B7:B62)</f>
        <v>0</v>
      </c>
      <c r="C64" s="37">
        <f t="shared" si="5"/>
        <v>0</v>
      </c>
      <c r="D64" s="37">
        <f t="shared" si="5"/>
        <v>0</v>
      </c>
      <c r="E64" s="37">
        <f t="shared" si="5"/>
        <v>0</v>
      </c>
      <c r="F64" s="37">
        <f t="shared" si="5"/>
        <v>0</v>
      </c>
      <c r="G64" s="37">
        <f t="shared" si="5"/>
        <v>0</v>
      </c>
      <c r="H64" s="37">
        <f t="shared" ref="H64:AB64" si="6">SUM(H7:H62)</f>
        <v>0</v>
      </c>
      <c r="I64" s="37">
        <f t="shared" si="6"/>
        <v>0</v>
      </c>
      <c r="J64" s="37">
        <f t="shared" si="6"/>
        <v>0</v>
      </c>
      <c r="K64" s="37">
        <f t="shared" si="6"/>
        <v>0</v>
      </c>
      <c r="L64" s="37">
        <f t="shared" si="6"/>
        <v>0</v>
      </c>
      <c r="M64" s="37">
        <f t="shared" si="6"/>
        <v>0</v>
      </c>
      <c r="N64" s="37">
        <f t="shared" si="6"/>
        <v>0</v>
      </c>
      <c r="O64" s="37">
        <f t="shared" si="6"/>
        <v>0</v>
      </c>
      <c r="P64" s="37">
        <f t="shared" si="6"/>
        <v>0</v>
      </c>
      <c r="Q64" s="37">
        <f t="shared" si="6"/>
        <v>0</v>
      </c>
      <c r="R64" s="37">
        <f t="shared" si="6"/>
        <v>0</v>
      </c>
      <c r="S64" s="37">
        <f t="shared" si="6"/>
        <v>0</v>
      </c>
      <c r="T64" s="37">
        <f t="shared" si="6"/>
        <v>31</v>
      </c>
      <c r="U64" s="37">
        <f t="shared" si="6"/>
        <v>0</v>
      </c>
      <c r="V64" s="37">
        <f t="shared" si="6"/>
        <v>7</v>
      </c>
      <c r="W64" s="37">
        <f t="shared" si="6"/>
        <v>2</v>
      </c>
      <c r="X64" s="37">
        <f t="shared" si="6"/>
        <v>7</v>
      </c>
      <c r="Y64" s="37">
        <f t="shared" si="6"/>
        <v>0</v>
      </c>
      <c r="Z64" s="37">
        <f t="shared" si="6"/>
        <v>4</v>
      </c>
      <c r="AA64" s="37">
        <f t="shared" si="6"/>
        <v>51</v>
      </c>
      <c r="AB64" s="37">
        <f t="shared" si="6"/>
        <v>16</v>
      </c>
      <c r="AC64" s="37">
        <f t="shared" ref="AC64:BA64" si="7">SUM(AC7:AC62)</f>
        <v>6</v>
      </c>
      <c r="AD64" s="37">
        <f t="shared" si="7"/>
        <v>22</v>
      </c>
      <c r="AE64" s="37">
        <f t="shared" si="7"/>
        <v>15</v>
      </c>
      <c r="AF64" s="37">
        <f t="shared" si="7"/>
        <v>12</v>
      </c>
      <c r="AG64" s="37">
        <f t="shared" si="7"/>
        <v>4</v>
      </c>
      <c r="AH64" s="37">
        <f t="shared" si="7"/>
        <v>6</v>
      </c>
      <c r="AI64" s="37">
        <f t="shared" si="7"/>
        <v>4</v>
      </c>
      <c r="AJ64" s="37">
        <f t="shared" si="7"/>
        <v>6</v>
      </c>
      <c r="AK64" s="37">
        <f t="shared" si="7"/>
        <v>6</v>
      </c>
      <c r="AL64" s="37">
        <f t="shared" si="7"/>
        <v>5</v>
      </c>
      <c r="AM64" s="37">
        <f t="shared" si="7"/>
        <v>15</v>
      </c>
      <c r="AN64" s="37">
        <f t="shared" si="7"/>
        <v>117</v>
      </c>
      <c r="AO64" s="37">
        <f t="shared" si="7"/>
        <v>3</v>
      </c>
      <c r="AP64" s="37">
        <f t="shared" si="7"/>
        <v>1</v>
      </c>
      <c r="AQ64" s="37">
        <f t="shared" si="7"/>
        <v>0</v>
      </c>
      <c r="AR64" s="37">
        <f t="shared" si="7"/>
        <v>10</v>
      </c>
      <c r="AS64" s="37">
        <f t="shared" si="7"/>
        <v>14</v>
      </c>
      <c r="AT64" s="37">
        <f t="shared" si="7"/>
        <v>11</v>
      </c>
      <c r="AU64" s="37">
        <f>SUM(AU7:AU62)</f>
        <v>6</v>
      </c>
      <c r="AV64" s="37">
        <f t="shared" ref="AV64:AZ64" si="8">SUM(AV7:AV62)</f>
        <v>6</v>
      </c>
      <c r="AW64" s="37">
        <f t="shared" si="8"/>
        <v>10</v>
      </c>
      <c r="AX64" s="37">
        <f t="shared" si="8"/>
        <v>0</v>
      </c>
      <c r="AY64" s="37">
        <f t="shared" si="8"/>
        <v>0</v>
      </c>
      <c r="AZ64" s="37">
        <f t="shared" si="8"/>
        <v>0</v>
      </c>
      <c r="BA64" s="37">
        <f t="shared" si="7"/>
        <v>61</v>
      </c>
      <c r="BB64" s="37">
        <f>SUM(BB7:BB63)</f>
        <v>0</v>
      </c>
      <c r="BC64" s="37">
        <f t="shared" ref="BC64:BN64" si="9">SUM(BC7:BC63)</f>
        <v>0</v>
      </c>
      <c r="BD64" s="37">
        <f t="shared" si="9"/>
        <v>0</v>
      </c>
      <c r="BE64" s="37">
        <f t="shared" si="9"/>
        <v>0</v>
      </c>
      <c r="BF64" s="37">
        <f t="shared" si="9"/>
        <v>0</v>
      </c>
      <c r="BG64" s="37">
        <f t="shared" si="9"/>
        <v>0</v>
      </c>
      <c r="BH64" s="37">
        <f t="shared" si="9"/>
        <v>0</v>
      </c>
      <c r="BI64" s="37">
        <f t="shared" si="9"/>
        <v>0</v>
      </c>
      <c r="BJ64" s="37">
        <f t="shared" si="9"/>
        <v>0</v>
      </c>
      <c r="BK64" s="37">
        <f t="shared" si="9"/>
        <v>0</v>
      </c>
      <c r="BL64" s="37">
        <f t="shared" si="9"/>
        <v>0</v>
      </c>
      <c r="BM64" s="37">
        <f t="shared" si="9"/>
        <v>0</v>
      </c>
      <c r="BN64" s="37">
        <f t="shared" si="9"/>
        <v>0</v>
      </c>
    </row>
    <row r="65" spans="1:1" ht="15" customHeight="1">
      <c r="A65" s="23"/>
    </row>
    <row r="66" spans="1:1" ht="15" customHeight="1">
      <c r="A66" s="23"/>
    </row>
    <row r="67" spans="1:1" ht="15" customHeight="1">
      <c r="A67" s="40"/>
    </row>
    <row r="68" spans="1:1" ht="15" customHeight="1">
      <c r="A68" s="88"/>
    </row>
    <row r="69" spans="1:1" ht="15" customHeight="1">
      <c r="A69" s="88"/>
    </row>
    <row r="70" spans="1:1" ht="15" customHeight="1">
      <c r="A70" s="88"/>
    </row>
    <row r="71" spans="1:1" ht="19.5" customHeight="1">
      <c r="A71" s="23"/>
    </row>
    <row r="72" spans="1:1" ht="17.25" customHeight="1">
      <c r="A72" s="23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</sheetData>
  <mergeCells count="7">
    <mergeCell ref="BB5:BN5"/>
    <mergeCell ref="AO5:BA5"/>
    <mergeCell ref="A68:A70"/>
    <mergeCell ref="A5:A6"/>
    <mergeCell ref="AB5:AN5"/>
    <mergeCell ref="O5:AA5"/>
    <mergeCell ref="B5:N5"/>
  </mergeCells>
  <pageMargins left="0.24" right="0.26" top="0.74803149606299213" bottom="0.74803149606299213" header="0.31496062992125984" footer="0.31496062992125984"/>
  <pageSetup paperSize="14" scale="99" orientation="portrait" r:id="rId1"/>
  <ignoredErrors>
    <ignoredError sqref="AN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4:BO26"/>
  <sheetViews>
    <sheetView showGridLines="0" zoomScale="80" zoomScaleNormal="80" workbookViewId="0"/>
  </sheetViews>
  <sheetFormatPr baseColWidth="10" defaultColWidth="11.42578125" defaultRowHeight="15" customHeight="1" outlineLevelCol="2"/>
  <cols>
    <col min="1" max="1" width="59.85546875" style="16" bestFit="1" customWidth="1"/>
    <col min="2" max="2" width="5.140625" style="16" hidden="1" customWidth="1" outlineLevel="1"/>
    <col min="3" max="3" width="4.85546875" style="16" hidden="1" customWidth="1" outlineLevel="1"/>
    <col min="4" max="4" width="5.85546875" style="16" hidden="1" customWidth="1" outlineLevel="1"/>
    <col min="5" max="5" width="5.28515625" style="16" hidden="1" customWidth="1" outlineLevel="1"/>
    <col min="6" max="6" width="5.85546875" style="16" hidden="1" customWidth="1" outlineLevel="1"/>
    <col min="7" max="8" width="5" style="16" hidden="1" customWidth="1" outlineLevel="1"/>
    <col min="9" max="9" width="5.7109375" style="16" hidden="1" customWidth="1" outlineLevel="1"/>
    <col min="10" max="10" width="5" style="16" hidden="1" customWidth="1" outlineLevel="1"/>
    <col min="11" max="11" width="6.42578125" style="16" hidden="1" customWidth="1" outlineLevel="1"/>
    <col min="12" max="12" width="6.5703125" style="16" hidden="1" customWidth="1" outlineLevel="1"/>
    <col min="13" max="13" width="5" style="16" hidden="1" customWidth="1" outlineLevel="1"/>
    <col min="14" max="14" width="7.5703125" style="16" bestFit="1" customWidth="1" collapsed="1"/>
    <col min="15" max="26" width="11.42578125" style="16" hidden="1" customWidth="1" outlineLevel="1"/>
    <col min="27" max="27" width="7.5703125" style="16" bestFit="1" customWidth="1" collapsed="1"/>
    <col min="28" max="39" width="11.42578125" style="16" hidden="1" customWidth="1" outlineLevel="1"/>
    <col min="40" max="40" width="7.5703125" style="16" bestFit="1" customWidth="1" collapsed="1"/>
    <col min="41" max="52" width="11.42578125" style="16" hidden="1" customWidth="1" outlineLevel="1"/>
    <col min="53" max="53" width="7.5703125" style="16" bestFit="1" customWidth="1" collapsed="1"/>
    <col min="54" max="65" width="11.42578125" style="16" hidden="1" customWidth="1" outlineLevel="2"/>
    <col min="66" max="66" width="7.5703125" style="16" bestFit="1" customWidth="1" collapsed="1"/>
    <col min="67" max="16384" width="11.42578125" style="16"/>
  </cols>
  <sheetData>
    <row r="4" spans="1:66" ht="57" customHeight="1"/>
    <row r="5" spans="1:66" ht="15" customHeight="1">
      <c r="A5" s="92" t="s">
        <v>70</v>
      </c>
      <c r="B5" s="77">
        <v>2021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  <c r="O5" s="77">
        <v>2022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9"/>
      <c r="AB5" s="75">
        <v>2023</v>
      </c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5">
        <v>2024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5">
        <v>2025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</row>
    <row r="6" spans="1:66" ht="25.5">
      <c r="A6" s="93"/>
      <c r="B6" s="49" t="s">
        <v>17</v>
      </c>
      <c r="C6" s="49" t="s">
        <v>11</v>
      </c>
      <c r="D6" s="49" t="s">
        <v>12</v>
      </c>
      <c r="E6" s="49" t="s">
        <v>1</v>
      </c>
      <c r="F6" s="49" t="s">
        <v>2</v>
      </c>
      <c r="G6" s="49" t="s">
        <v>3</v>
      </c>
      <c r="H6" s="49" t="s">
        <v>4</v>
      </c>
      <c r="I6" s="49" t="s">
        <v>5</v>
      </c>
      <c r="J6" s="49" t="s">
        <v>10</v>
      </c>
      <c r="K6" s="49" t="s">
        <v>6</v>
      </c>
      <c r="L6" s="49" t="s">
        <v>7</v>
      </c>
      <c r="M6" s="49" t="s">
        <v>8</v>
      </c>
      <c r="N6" s="49" t="s">
        <v>67</v>
      </c>
      <c r="O6" s="49" t="s">
        <v>17</v>
      </c>
      <c r="P6" s="49" t="s">
        <v>11</v>
      </c>
      <c r="Q6" s="49" t="s">
        <v>12</v>
      </c>
      <c r="R6" s="49" t="s">
        <v>1</v>
      </c>
      <c r="S6" s="49" t="s">
        <v>2</v>
      </c>
      <c r="T6" s="49" t="s">
        <v>3</v>
      </c>
      <c r="U6" s="49" t="s">
        <v>4</v>
      </c>
      <c r="V6" s="49" t="s">
        <v>5</v>
      </c>
      <c r="W6" s="49" t="s">
        <v>10</v>
      </c>
      <c r="X6" s="49" t="s">
        <v>6</v>
      </c>
      <c r="Y6" s="49" t="s">
        <v>7</v>
      </c>
      <c r="Z6" s="49" t="s">
        <v>8</v>
      </c>
      <c r="AA6" s="49" t="s">
        <v>68</v>
      </c>
      <c r="AB6" s="49" t="s">
        <v>17</v>
      </c>
      <c r="AC6" s="49" t="s">
        <v>11</v>
      </c>
      <c r="AD6" s="49" t="s">
        <v>12</v>
      </c>
      <c r="AE6" s="49" t="s">
        <v>1</v>
      </c>
      <c r="AF6" s="49" t="s">
        <v>2</v>
      </c>
      <c r="AG6" s="49" t="s">
        <v>3</v>
      </c>
      <c r="AH6" s="49" t="s">
        <v>4</v>
      </c>
      <c r="AI6" s="49" t="s">
        <v>5</v>
      </c>
      <c r="AJ6" s="49" t="s">
        <v>10</v>
      </c>
      <c r="AK6" s="49" t="s">
        <v>6</v>
      </c>
      <c r="AL6" s="49" t="s">
        <v>7</v>
      </c>
      <c r="AM6" s="49" t="s">
        <v>8</v>
      </c>
      <c r="AN6" s="49" t="s">
        <v>78</v>
      </c>
      <c r="AO6" s="49" t="s">
        <v>17</v>
      </c>
      <c r="AP6" s="49" t="s">
        <v>11</v>
      </c>
      <c r="AQ6" s="49" t="s">
        <v>12</v>
      </c>
      <c r="AR6" s="49" t="s">
        <v>1</v>
      </c>
      <c r="AS6" s="49" t="s">
        <v>2</v>
      </c>
      <c r="AT6" s="49" t="s">
        <v>3</v>
      </c>
      <c r="AU6" s="49" t="s">
        <v>4</v>
      </c>
      <c r="AV6" s="49" t="s">
        <v>5</v>
      </c>
      <c r="AW6" s="49" t="s">
        <v>10</v>
      </c>
      <c r="AX6" s="49" t="s">
        <v>6</v>
      </c>
      <c r="AY6" s="49" t="s">
        <v>7</v>
      </c>
      <c r="AZ6" s="49" t="s">
        <v>8</v>
      </c>
      <c r="BA6" s="49" t="s">
        <v>93</v>
      </c>
      <c r="BB6" s="49" t="s">
        <v>17</v>
      </c>
      <c r="BC6" s="49" t="s">
        <v>11</v>
      </c>
      <c r="BD6" s="49" t="s">
        <v>12</v>
      </c>
      <c r="BE6" s="49" t="s">
        <v>1</v>
      </c>
      <c r="BF6" s="49" t="s">
        <v>2</v>
      </c>
      <c r="BG6" s="49" t="s">
        <v>3</v>
      </c>
      <c r="BH6" s="49" t="s">
        <v>4</v>
      </c>
      <c r="BI6" s="49" t="s">
        <v>5</v>
      </c>
      <c r="BJ6" s="49" t="s">
        <v>10</v>
      </c>
      <c r="BK6" s="49" t="s">
        <v>6</v>
      </c>
      <c r="BL6" s="49" t="s">
        <v>7</v>
      </c>
      <c r="BM6" s="49" t="s">
        <v>8</v>
      </c>
      <c r="BN6" s="49" t="s">
        <v>96</v>
      </c>
    </row>
    <row r="7" spans="1:66" ht="12.75">
      <c r="A7" s="48" t="s">
        <v>69</v>
      </c>
      <c r="B7" s="50">
        <v>0</v>
      </c>
      <c r="C7" s="50">
        <v>3</v>
      </c>
      <c r="D7" s="50">
        <v>3</v>
      </c>
      <c r="E7" s="50">
        <v>7</v>
      </c>
      <c r="F7" s="50">
        <v>0</v>
      </c>
      <c r="G7" s="50">
        <v>5</v>
      </c>
      <c r="H7" s="50">
        <v>5</v>
      </c>
      <c r="I7" s="50">
        <v>3</v>
      </c>
      <c r="J7" s="50">
        <v>5</v>
      </c>
      <c r="K7" s="50">
        <v>2</v>
      </c>
      <c r="L7" s="50">
        <v>3</v>
      </c>
      <c r="M7" s="50">
        <v>2</v>
      </c>
      <c r="N7" s="66">
        <f>SUM(B7:M7)</f>
        <v>38</v>
      </c>
      <c r="O7" s="65">
        <v>5</v>
      </c>
      <c r="P7" s="65">
        <v>4</v>
      </c>
      <c r="Q7" s="65">
        <v>3</v>
      </c>
      <c r="R7" s="65">
        <v>3</v>
      </c>
      <c r="S7" s="65">
        <v>5</v>
      </c>
      <c r="T7" s="65">
        <v>3</v>
      </c>
      <c r="U7" s="65">
        <v>4</v>
      </c>
      <c r="V7" s="65">
        <v>5</v>
      </c>
      <c r="W7" s="65">
        <v>4</v>
      </c>
      <c r="X7" s="65">
        <v>5</v>
      </c>
      <c r="Y7" s="65">
        <v>2</v>
      </c>
      <c r="Z7" s="65">
        <v>6</v>
      </c>
      <c r="AA7" s="66">
        <f>SUM(O7:Z7)</f>
        <v>49</v>
      </c>
      <c r="AB7" s="65">
        <v>6</v>
      </c>
      <c r="AC7" s="65">
        <v>3</v>
      </c>
      <c r="AD7" s="65">
        <v>5</v>
      </c>
      <c r="AE7" s="65">
        <v>3</v>
      </c>
      <c r="AF7" s="65">
        <v>6</v>
      </c>
      <c r="AG7" s="65">
        <v>5</v>
      </c>
      <c r="AH7" s="65">
        <v>2</v>
      </c>
      <c r="AI7" s="65">
        <v>7</v>
      </c>
      <c r="AJ7" s="65">
        <v>3</v>
      </c>
      <c r="AK7" s="65">
        <v>5</v>
      </c>
      <c r="AL7" s="65">
        <v>6</v>
      </c>
      <c r="AM7" s="65">
        <v>4</v>
      </c>
      <c r="AN7" s="66">
        <f>SUM(AB7:AM7)</f>
        <v>55</v>
      </c>
      <c r="AO7" s="65">
        <v>3</v>
      </c>
      <c r="AP7" s="65">
        <v>4</v>
      </c>
      <c r="AQ7" s="65">
        <v>3</v>
      </c>
      <c r="AR7" s="65">
        <v>3</v>
      </c>
      <c r="AS7" s="65">
        <v>4</v>
      </c>
      <c r="AT7" s="65">
        <v>6</v>
      </c>
      <c r="AU7" s="65">
        <v>2</v>
      </c>
      <c r="AV7" s="65">
        <v>6</v>
      </c>
      <c r="AW7" s="65">
        <v>2</v>
      </c>
      <c r="AX7" s="65">
        <v>3</v>
      </c>
      <c r="AY7" s="65">
        <v>5</v>
      </c>
      <c r="AZ7" s="65">
        <v>5</v>
      </c>
      <c r="BA7" s="66">
        <f>SUM(AO7:AZ7)</f>
        <v>46</v>
      </c>
      <c r="BB7" s="65">
        <v>2</v>
      </c>
      <c r="BC7" s="65">
        <v>4</v>
      </c>
      <c r="BD7" s="65">
        <v>2</v>
      </c>
      <c r="BE7" s="65">
        <v>5</v>
      </c>
      <c r="BF7" s="65">
        <v>3</v>
      </c>
      <c r="BG7" s="65">
        <v>3</v>
      </c>
      <c r="BH7" s="65">
        <v>2</v>
      </c>
      <c r="BI7" s="65">
        <v>7</v>
      </c>
      <c r="BJ7" s="65">
        <v>7</v>
      </c>
      <c r="BK7" s="65">
        <v>4</v>
      </c>
      <c r="BL7" s="65">
        <v>9</v>
      </c>
      <c r="BM7" s="65">
        <v>7</v>
      </c>
      <c r="BN7" s="66">
        <f>SUM(BB7:BM7)</f>
        <v>55</v>
      </c>
    </row>
    <row r="8" spans="1:66" ht="12.75">
      <c r="A8" s="48" t="s">
        <v>72</v>
      </c>
      <c r="B8" s="50">
        <v>1</v>
      </c>
      <c r="C8" s="50">
        <v>1</v>
      </c>
      <c r="D8" s="50">
        <v>0</v>
      </c>
      <c r="E8" s="50">
        <v>0</v>
      </c>
      <c r="F8" s="50">
        <v>2</v>
      </c>
      <c r="G8" s="50">
        <v>0</v>
      </c>
      <c r="H8" s="50">
        <v>0</v>
      </c>
      <c r="I8" s="50">
        <v>2</v>
      </c>
      <c r="J8" s="50">
        <v>1</v>
      </c>
      <c r="K8" s="50">
        <v>2</v>
      </c>
      <c r="L8" s="50">
        <v>2</v>
      </c>
      <c r="M8" s="50">
        <v>3</v>
      </c>
      <c r="N8" s="66">
        <f>SUM(B8:M8)</f>
        <v>14</v>
      </c>
      <c r="O8" s="65">
        <v>2</v>
      </c>
      <c r="P8" s="65">
        <v>3</v>
      </c>
      <c r="Q8" s="65">
        <v>2</v>
      </c>
      <c r="R8" s="65">
        <v>1</v>
      </c>
      <c r="S8" s="65">
        <v>3</v>
      </c>
      <c r="T8" s="65">
        <v>0</v>
      </c>
      <c r="U8" s="65">
        <v>1</v>
      </c>
      <c r="V8" s="65">
        <v>1</v>
      </c>
      <c r="W8" s="65">
        <v>1</v>
      </c>
      <c r="X8" s="65">
        <v>2</v>
      </c>
      <c r="Y8" s="65">
        <v>3</v>
      </c>
      <c r="Z8" s="65">
        <v>2</v>
      </c>
      <c r="AA8" s="66">
        <f>SUM(O8:Z8)</f>
        <v>21</v>
      </c>
      <c r="AB8" s="65">
        <v>2</v>
      </c>
      <c r="AC8" s="65">
        <v>1</v>
      </c>
      <c r="AD8" s="65">
        <v>2</v>
      </c>
      <c r="AE8" s="65">
        <v>3</v>
      </c>
      <c r="AF8" s="65">
        <v>0</v>
      </c>
      <c r="AG8" s="65">
        <v>2</v>
      </c>
      <c r="AH8" s="65">
        <v>1</v>
      </c>
      <c r="AI8" s="65">
        <v>0</v>
      </c>
      <c r="AJ8" s="65">
        <v>2</v>
      </c>
      <c r="AK8" s="65">
        <v>0</v>
      </c>
      <c r="AL8" s="65">
        <v>1</v>
      </c>
      <c r="AM8" s="65">
        <v>1</v>
      </c>
      <c r="AN8" s="66">
        <f>SUM(AB8:AM8)</f>
        <v>15</v>
      </c>
      <c r="AO8" s="65">
        <v>1</v>
      </c>
      <c r="AP8" s="65">
        <v>2</v>
      </c>
      <c r="AQ8" s="65">
        <v>1</v>
      </c>
      <c r="AR8" s="65">
        <v>0</v>
      </c>
      <c r="AS8" s="65">
        <v>1</v>
      </c>
      <c r="AT8" s="65">
        <v>1</v>
      </c>
      <c r="AU8" s="65">
        <v>1</v>
      </c>
      <c r="AV8" s="65">
        <v>1</v>
      </c>
      <c r="AW8" s="65">
        <v>0</v>
      </c>
      <c r="AX8" s="65">
        <v>0</v>
      </c>
      <c r="AY8" s="65">
        <v>0</v>
      </c>
      <c r="AZ8" s="65">
        <v>0</v>
      </c>
      <c r="BA8" s="66">
        <f>SUM(AO8:AZ8)</f>
        <v>8</v>
      </c>
      <c r="BB8" s="65">
        <v>0</v>
      </c>
      <c r="BC8" s="65">
        <v>1</v>
      </c>
      <c r="BD8" s="65">
        <v>0</v>
      </c>
      <c r="BE8" s="65">
        <v>1</v>
      </c>
      <c r="BF8" s="65">
        <v>1</v>
      </c>
      <c r="BG8" s="65">
        <v>1</v>
      </c>
      <c r="BH8" s="65">
        <v>0</v>
      </c>
      <c r="BI8" s="65">
        <v>0</v>
      </c>
      <c r="BJ8" s="65">
        <v>0</v>
      </c>
      <c r="BK8" s="65">
        <v>0</v>
      </c>
      <c r="BL8" s="65">
        <v>1</v>
      </c>
      <c r="BM8" s="65">
        <v>2</v>
      </c>
      <c r="BN8" s="66">
        <v>7</v>
      </c>
    </row>
    <row r="9" spans="1:66" ht="15" customHeight="1">
      <c r="A9" s="68" t="s">
        <v>71</v>
      </c>
      <c r="B9" s="67">
        <f t="shared" ref="B9:AB9" si="0">SUM(B7:B8)</f>
        <v>1</v>
      </c>
      <c r="C9" s="67">
        <f t="shared" si="0"/>
        <v>4</v>
      </c>
      <c r="D9" s="67">
        <f t="shared" si="0"/>
        <v>3</v>
      </c>
      <c r="E9" s="67">
        <f t="shared" si="0"/>
        <v>7</v>
      </c>
      <c r="F9" s="67">
        <f t="shared" si="0"/>
        <v>2</v>
      </c>
      <c r="G9" s="67">
        <f t="shared" si="0"/>
        <v>5</v>
      </c>
      <c r="H9" s="67">
        <f t="shared" si="0"/>
        <v>5</v>
      </c>
      <c r="I9" s="67">
        <f t="shared" si="0"/>
        <v>5</v>
      </c>
      <c r="J9" s="67">
        <f t="shared" si="0"/>
        <v>6</v>
      </c>
      <c r="K9" s="67">
        <f t="shared" si="0"/>
        <v>4</v>
      </c>
      <c r="L9" s="67">
        <f t="shared" si="0"/>
        <v>5</v>
      </c>
      <c r="M9" s="67">
        <f t="shared" si="0"/>
        <v>5</v>
      </c>
      <c r="N9" s="67">
        <f t="shared" si="0"/>
        <v>52</v>
      </c>
      <c r="O9" s="67">
        <f t="shared" si="0"/>
        <v>7</v>
      </c>
      <c r="P9" s="67">
        <f t="shared" si="0"/>
        <v>7</v>
      </c>
      <c r="Q9" s="67">
        <f t="shared" si="0"/>
        <v>5</v>
      </c>
      <c r="R9" s="67">
        <f t="shared" si="0"/>
        <v>4</v>
      </c>
      <c r="S9" s="67">
        <f t="shared" si="0"/>
        <v>8</v>
      </c>
      <c r="T9" s="67">
        <f t="shared" si="0"/>
        <v>3</v>
      </c>
      <c r="U9" s="67">
        <f t="shared" si="0"/>
        <v>5</v>
      </c>
      <c r="V9" s="67">
        <f t="shared" si="0"/>
        <v>6</v>
      </c>
      <c r="W9" s="67">
        <f t="shared" si="0"/>
        <v>5</v>
      </c>
      <c r="X9" s="67">
        <f t="shared" si="0"/>
        <v>7</v>
      </c>
      <c r="Y9" s="67">
        <f t="shared" si="0"/>
        <v>5</v>
      </c>
      <c r="Z9" s="67">
        <f t="shared" si="0"/>
        <v>8</v>
      </c>
      <c r="AA9" s="67">
        <f t="shared" si="0"/>
        <v>70</v>
      </c>
      <c r="AB9" s="67">
        <f t="shared" si="0"/>
        <v>8</v>
      </c>
      <c r="AC9" s="67">
        <f t="shared" ref="AC9:BA9" si="1">SUM(AC7:AC8)</f>
        <v>4</v>
      </c>
      <c r="AD9" s="67">
        <f t="shared" si="1"/>
        <v>7</v>
      </c>
      <c r="AE9" s="67">
        <f t="shared" si="1"/>
        <v>6</v>
      </c>
      <c r="AF9" s="67">
        <f t="shared" si="1"/>
        <v>6</v>
      </c>
      <c r="AG9" s="67">
        <f t="shared" si="1"/>
        <v>7</v>
      </c>
      <c r="AH9" s="67">
        <f t="shared" si="1"/>
        <v>3</v>
      </c>
      <c r="AI9" s="67">
        <f t="shared" si="1"/>
        <v>7</v>
      </c>
      <c r="AJ9" s="67">
        <f t="shared" si="1"/>
        <v>5</v>
      </c>
      <c r="AK9" s="67">
        <f t="shared" si="1"/>
        <v>5</v>
      </c>
      <c r="AL9" s="67">
        <f t="shared" si="1"/>
        <v>7</v>
      </c>
      <c r="AM9" s="67">
        <f t="shared" si="1"/>
        <v>5</v>
      </c>
      <c r="AN9" s="67">
        <f t="shared" si="1"/>
        <v>70</v>
      </c>
      <c r="AO9" s="67">
        <f t="shared" si="1"/>
        <v>4</v>
      </c>
      <c r="AP9" s="67">
        <f t="shared" si="1"/>
        <v>6</v>
      </c>
      <c r="AQ9" s="67">
        <f t="shared" si="1"/>
        <v>4</v>
      </c>
      <c r="AR9" s="67">
        <f t="shared" si="1"/>
        <v>3</v>
      </c>
      <c r="AS9" s="67">
        <f t="shared" si="1"/>
        <v>5</v>
      </c>
      <c r="AT9" s="67">
        <f t="shared" si="1"/>
        <v>7</v>
      </c>
      <c r="AU9" s="67">
        <f>SUM(AU7:AU8)</f>
        <v>3</v>
      </c>
      <c r="AV9" s="67">
        <f t="shared" ref="AV9:AZ9" si="2">SUM(AV7:AV8)</f>
        <v>7</v>
      </c>
      <c r="AW9" s="67">
        <f t="shared" si="2"/>
        <v>2</v>
      </c>
      <c r="AX9" s="67">
        <f t="shared" si="2"/>
        <v>3</v>
      </c>
      <c r="AY9" s="67">
        <f t="shared" si="2"/>
        <v>5</v>
      </c>
      <c r="AZ9" s="67">
        <f t="shared" si="2"/>
        <v>5</v>
      </c>
      <c r="BA9" s="67">
        <f t="shared" si="1"/>
        <v>54</v>
      </c>
      <c r="BB9" s="67">
        <f>SUM(BB7:BB8)</f>
        <v>2</v>
      </c>
      <c r="BC9" s="67">
        <f t="shared" ref="BC9:BM9" si="3">SUM(BC7:BC8)</f>
        <v>5</v>
      </c>
      <c r="BD9" s="67">
        <f t="shared" si="3"/>
        <v>2</v>
      </c>
      <c r="BE9" s="67">
        <f t="shared" si="3"/>
        <v>6</v>
      </c>
      <c r="BF9" s="67">
        <f t="shared" si="3"/>
        <v>4</v>
      </c>
      <c r="BG9" s="67">
        <f t="shared" si="3"/>
        <v>4</v>
      </c>
      <c r="BH9" s="67">
        <f t="shared" si="3"/>
        <v>2</v>
      </c>
      <c r="BI9" s="67">
        <f t="shared" si="3"/>
        <v>7</v>
      </c>
      <c r="BJ9" s="67">
        <f t="shared" si="3"/>
        <v>7</v>
      </c>
      <c r="BK9" s="67">
        <f t="shared" si="3"/>
        <v>4</v>
      </c>
      <c r="BL9" s="67">
        <f t="shared" si="3"/>
        <v>10</v>
      </c>
      <c r="BM9" s="67">
        <f t="shared" si="3"/>
        <v>9</v>
      </c>
      <c r="BN9" s="67">
        <f>SUM(BN7:BN8)</f>
        <v>62</v>
      </c>
    </row>
    <row r="10" spans="1:66" ht="15" customHeight="1">
      <c r="A10" s="61"/>
    </row>
    <row r="11" spans="1:66" ht="15" customHeight="1">
      <c r="A11" s="60"/>
    </row>
    <row r="12" spans="1:66" ht="15" customHeight="1">
      <c r="A12" s="40"/>
    </row>
    <row r="13" spans="1:66" ht="38.25" customHeight="1">
      <c r="A13" s="47"/>
    </row>
    <row r="14" spans="1:66" ht="15" customHeight="1">
      <c r="A14" s="46"/>
    </row>
    <row r="15" spans="1:66" ht="15" customHeight="1">
      <c r="A15" s="92" t="s">
        <v>16</v>
      </c>
      <c r="B15" s="77">
        <v>2021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7">
        <v>2022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9"/>
      <c r="AB15" s="75">
        <v>2023</v>
      </c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5">
        <v>2024</v>
      </c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5">
        <v>2025</v>
      </c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</row>
    <row r="16" spans="1:66" ht="25.5">
      <c r="A16" s="93"/>
      <c r="B16" s="49" t="s">
        <v>17</v>
      </c>
      <c r="C16" s="49" t="s">
        <v>11</v>
      </c>
      <c r="D16" s="49" t="s">
        <v>12</v>
      </c>
      <c r="E16" s="49" t="s">
        <v>1</v>
      </c>
      <c r="F16" s="49" t="s">
        <v>2</v>
      </c>
      <c r="G16" s="49" t="s">
        <v>3</v>
      </c>
      <c r="H16" s="49" t="s">
        <v>4</v>
      </c>
      <c r="I16" s="49" t="s">
        <v>5</v>
      </c>
      <c r="J16" s="49" t="s">
        <v>10</v>
      </c>
      <c r="K16" s="49" t="s">
        <v>6</v>
      </c>
      <c r="L16" s="49" t="s">
        <v>7</v>
      </c>
      <c r="M16" s="49" t="s">
        <v>8</v>
      </c>
      <c r="N16" s="49" t="s">
        <v>67</v>
      </c>
      <c r="O16" s="49" t="s">
        <v>17</v>
      </c>
      <c r="P16" s="49" t="s">
        <v>11</v>
      </c>
      <c r="Q16" s="49" t="s">
        <v>12</v>
      </c>
      <c r="R16" s="49" t="s">
        <v>1</v>
      </c>
      <c r="S16" s="49" t="s">
        <v>2</v>
      </c>
      <c r="T16" s="49" t="s">
        <v>3</v>
      </c>
      <c r="U16" s="49" t="s">
        <v>4</v>
      </c>
      <c r="V16" s="49" t="s">
        <v>5</v>
      </c>
      <c r="W16" s="49" t="s">
        <v>10</v>
      </c>
      <c r="X16" s="49" t="s">
        <v>6</v>
      </c>
      <c r="Y16" s="49" t="s">
        <v>7</v>
      </c>
      <c r="Z16" s="49" t="s">
        <v>8</v>
      </c>
      <c r="AA16" s="49" t="s">
        <v>68</v>
      </c>
      <c r="AB16" s="49" t="s">
        <v>17</v>
      </c>
      <c r="AC16" s="49" t="s">
        <v>11</v>
      </c>
      <c r="AD16" s="49" t="s">
        <v>12</v>
      </c>
      <c r="AE16" s="49" t="s">
        <v>1</v>
      </c>
      <c r="AF16" s="49" t="s">
        <v>2</v>
      </c>
      <c r="AG16" s="49" t="s">
        <v>3</v>
      </c>
      <c r="AH16" s="49" t="s">
        <v>4</v>
      </c>
      <c r="AI16" s="49" t="s">
        <v>5</v>
      </c>
      <c r="AJ16" s="49" t="s">
        <v>10</v>
      </c>
      <c r="AK16" s="49" t="s">
        <v>6</v>
      </c>
      <c r="AL16" s="49" t="s">
        <v>7</v>
      </c>
      <c r="AM16" s="49" t="s">
        <v>8</v>
      </c>
      <c r="AN16" s="49" t="s">
        <v>78</v>
      </c>
      <c r="AO16" s="49" t="s">
        <v>17</v>
      </c>
      <c r="AP16" s="49" t="s">
        <v>11</v>
      </c>
      <c r="AQ16" s="49" t="s">
        <v>12</v>
      </c>
      <c r="AR16" s="49" t="s">
        <v>1</v>
      </c>
      <c r="AS16" s="49" t="s">
        <v>2</v>
      </c>
      <c r="AT16" s="49" t="s">
        <v>3</v>
      </c>
      <c r="AU16" s="49" t="s">
        <v>4</v>
      </c>
      <c r="AV16" s="49" t="s">
        <v>5</v>
      </c>
      <c r="AW16" s="49" t="s">
        <v>10</v>
      </c>
      <c r="AX16" s="49" t="s">
        <v>6</v>
      </c>
      <c r="AY16" s="49" t="s">
        <v>7</v>
      </c>
      <c r="AZ16" s="49" t="s">
        <v>8</v>
      </c>
      <c r="BA16" s="49" t="s">
        <v>92</v>
      </c>
      <c r="BB16" s="49" t="s">
        <v>17</v>
      </c>
      <c r="BC16" s="49" t="s">
        <v>11</v>
      </c>
      <c r="BD16" s="49" t="s">
        <v>12</v>
      </c>
      <c r="BE16" s="49" t="s">
        <v>1</v>
      </c>
      <c r="BF16" s="49" t="s">
        <v>2</v>
      </c>
      <c r="BG16" s="49" t="s">
        <v>3</v>
      </c>
      <c r="BH16" s="49" t="s">
        <v>4</v>
      </c>
      <c r="BI16" s="49" t="s">
        <v>5</v>
      </c>
      <c r="BJ16" s="49" t="s">
        <v>10</v>
      </c>
      <c r="BK16" s="49" t="s">
        <v>6</v>
      </c>
      <c r="BL16" s="49" t="s">
        <v>7</v>
      </c>
      <c r="BM16" s="49" t="s">
        <v>8</v>
      </c>
      <c r="BN16" s="49" t="s">
        <v>95</v>
      </c>
    </row>
    <row r="17" spans="1:67" ht="12.75">
      <c r="A17" s="48" t="s">
        <v>14</v>
      </c>
      <c r="B17" s="50">
        <v>11</v>
      </c>
      <c r="C17" s="50">
        <v>10</v>
      </c>
      <c r="D17" s="50">
        <v>7</v>
      </c>
      <c r="E17" s="50">
        <v>8</v>
      </c>
      <c r="F17" s="50">
        <v>11</v>
      </c>
      <c r="G17" s="50">
        <v>12</v>
      </c>
      <c r="H17" s="50">
        <v>9</v>
      </c>
      <c r="I17" s="50">
        <v>13</v>
      </c>
      <c r="J17" s="50">
        <v>9</v>
      </c>
      <c r="K17" s="50">
        <v>4</v>
      </c>
      <c r="L17" s="50">
        <v>8</v>
      </c>
      <c r="M17" s="50">
        <v>6</v>
      </c>
      <c r="N17" s="66">
        <f>SUM(B17:M17)</f>
        <v>108</v>
      </c>
      <c r="O17" s="65">
        <v>7</v>
      </c>
      <c r="P17" s="65">
        <v>8</v>
      </c>
      <c r="Q17" s="65">
        <v>8</v>
      </c>
      <c r="R17" s="65">
        <v>9</v>
      </c>
      <c r="S17" s="65">
        <v>7</v>
      </c>
      <c r="T17" s="65">
        <v>3</v>
      </c>
      <c r="U17" s="65">
        <v>7</v>
      </c>
      <c r="V17" s="65">
        <v>5</v>
      </c>
      <c r="W17" s="65">
        <v>8</v>
      </c>
      <c r="X17" s="65">
        <v>4</v>
      </c>
      <c r="Y17" s="65">
        <v>8</v>
      </c>
      <c r="Z17" s="65">
        <v>16</v>
      </c>
      <c r="AA17" s="66">
        <f>SUM(O17:Z17)</f>
        <v>90</v>
      </c>
      <c r="AB17" s="50">
        <v>14</v>
      </c>
      <c r="AC17" s="50">
        <v>6</v>
      </c>
      <c r="AD17" s="50">
        <v>15</v>
      </c>
      <c r="AE17" s="50">
        <v>11</v>
      </c>
      <c r="AF17" s="50">
        <v>13</v>
      </c>
      <c r="AG17" s="50">
        <v>13</v>
      </c>
      <c r="AH17" s="50">
        <v>18</v>
      </c>
      <c r="AI17" s="50">
        <v>26</v>
      </c>
      <c r="AJ17" s="50">
        <v>14</v>
      </c>
      <c r="AK17" s="50">
        <v>16</v>
      </c>
      <c r="AL17" s="50">
        <v>13</v>
      </c>
      <c r="AM17" s="50">
        <v>25</v>
      </c>
      <c r="AN17" s="66">
        <f>SUM(AB17:AM17)</f>
        <v>184</v>
      </c>
      <c r="AO17" s="50">
        <v>20</v>
      </c>
      <c r="AP17" s="50">
        <v>21</v>
      </c>
      <c r="AQ17" s="50">
        <v>18</v>
      </c>
      <c r="AR17" s="50">
        <v>28</v>
      </c>
      <c r="AS17" s="50">
        <v>23</v>
      </c>
      <c r="AT17" s="50">
        <v>30</v>
      </c>
      <c r="AU17" s="50">
        <v>18</v>
      </c>
      <c r="AV17" s="50">
        <v>18</v>
      </c>
      <c r="AW17" s="50">
        <v>27</v>
      </c>
      <c r="AX17" s="50">
        <v>31</v>
      </c>
      <c r="AY17" s="50">
        <v>18</v>
      </c>
      <c r="AZ17" s="50">
        <v>15</v>
      </c>
      <c r="BA17" s="66">
        <f>SUM(AO17:AZ17)</f>
        <v>267</v>
      </c>
      <c r="BB17" s="50">
        <v>20</v>
      </c>
      <c r="BC17" s="50">
        <v>24</v>
      </c>
      <c r="BD17" s="50">
        <v>20</v>
      </c>
      <c r="BE17" s="50">
        <v>30</v>
      </c>
      <c r="BF17" s="50">
        <v>27</v>
      </c>
      <c r="BG17" s="50">
        <v>17</v>
      </c>
      <c r="BH17" s="50">
        <v>19</v>
      </c>
      <c r="BI17" s="50">
        <v>37</v>
      </c>
      <c r="BJ17" s="50">
        <v>25</v>
      </c>
      <c r="BK17" s="50">
        <v>12</v>
      </c>
      <c r="BL17" s="50">
        <v>26</v>
      </c>
      <c r="BM17" s="50">
        <v>13</v>
      </c>
      <c r="BN17" s="66">
        <f>SUM(BB17:BM17)</f>
        <v>270</v>
      </c>
    </row>
    <row r="18" spans="1:67" ht="15" customHeight="1">
      <c r="A18" s="48" t="s">
        <v>15</v>
      </c>
      <c r="B18" s="50">
        <v>92</v>
      </c>
      <c r="C18" s="50">
        <v>44</v>
      </c>
      <c r="D18" s="50">
        <v>60</v>
      </c>
      <c r="E18" s="50">
        <v>75</v>
      </c>
      <c r="F18" s="50">
        <v>150</v>
      </c>
      <c r="G18" s="50">
        <v>85</v>
      </c>
      <c r="H18" s="50">
        <v>58</v>
      </c>
      <c r="I18" s="50">
        <v>135</v>
      </c>
      <c r="J18" s="50">
        <v>75</v>
      </c>
      <c r="K18" s="50">
        <v>31</v>
      </c>
      <c r="L18" s="50">
        <v>33</v>
      </c>
      <c r="M18" s="50">
        <v>50</v>
      </c>
      <c r="N18" s="66">
        <f>SUM(B18:M18)</f>
        <v>888</v>
      </c>
      <c r="O18" s="65">
        <v>46</v>
      </c>
      <c r="P18" s="65">
        <v>70</v>
      </c>
      <c r="Q18" s="65">
        <v>32</v>
      </c>
      <c r="R18" s="65">
        <v>67</v>
      </c>
      <c r="S18" s="65">
        <v>29</v>
      </c>
      <c r="T18" s="65">
        <v>27</v>
      </c>
      <c r="U18" s="65">
        <v>59</v>
      </c>
      <c r="V18" s="65">
        <v>28</v>
      </c>
      <c r="W18" s="65">
        <v>487</v>
      </c>
      <c r="X18" s="65">
        <v>86</v>
      </c>
      <c r="Y18" s="65">
        <v>160</v>
      </c>
      <c r="Z18" s="65">
        <v>119</v>
      </c>
      <c r="AA18" s="66">
        <f>SUM(O18:Z18)</f>
        <v>1210</v>
      </c>
      <c r="AB18" s="50">
        <v>123</v>
      </c>
      <c r="AC18" s="50">
        <v>28</v>
      </c>
      <c r="AD18" s="50">
        <v>119</v>
      </c>
      <c r="AE18" s="50">
        <v>181</v>
      </c>
      <c r="AF18" s="50">
        <v>76</v>
      </c>
      <c r="AG18" s="50">
        <v>98</v>
      </c>
      <c r="AH18" s="50">
        <v>124</v>
      </c>
      <c r="AI18" s="50">
        <v>166</v>
      </c>
      <c r="AJ18" s="50">
        <v>137</v>
      </c>
      <c r="AK18" s="50">
        <v>197</v>
      </c>
      <c r="AL18" s="50">
        <v>88</v>
      </c>
      <c r="AM18" s="50">
        <v>344</v>
      </c>
      <c r="AN18" s="66">
        <f>SUM(AB18:AM18)</f>
        <v>1681</v>
      </c>
      <c r="AO18" s="50">
        <v>195</v>
      </c>
      <c r="AP18" s="50">
        <v>174</v>
      </c>
      <c r="AQ18" s="50">
        <v>139</v>
      </c>
      <c r="AR18" s="50">
        <v>238</v>
      </c>
      <c r="AS18" s="50">
        <v>229</v>
      </c>
      <c r="AT18" s="50">
        <v>246</v>
      </c>
      <c r="AU18" s="50">
        <v>182</v>
      </c>
      <c r="AV18" s="50">
        <v>194</v>
      </c>
      <c r="AW18" s="50">
        <v>241</v>
      </c>
      <c r="AX18" s="50">
        <v>291</v>
      </c>
      <c r="AY18" s="50">
        <v>149</v>
      </c>
      <c r="AZ18" s="50">
        <v>125</v>
      </c>
      <c r="BA18" s="66">
        <f>SUM(AO18:AZ18)</f>
        <v>2403</v>
      </c>
      <c r="BB18" s="50">
        <v>132</v>
      </c>
      <c r="BC18" s="50">
        <v>124</v>
      </c>
      <c r="BD18" s="50">
        <v>236</v>
      </c>
      <c r="BE18" s="50">
        <v>191</v>
      </c>
      <c r="BF18" s="50">
        <v>295</v>
      </c>
      <c r="BG18" s="50">
        <v>123</v>
      </c>
      <c r="BH18" s="50">
        <v>192</v>
      </c>
      <c r="BI18" s="50">
        <v>438</v>
      </c>
      <c r="BJ18" s="50">
        <v>203</v>
      </c>
      <c r="BK18" s="50">
        <v>98</v>
      </c>
      <c r="BL18" s="50">
        <v>202</v>
      </c>
      <c r="BM18" s="50">
        <v>116</v>
      </c>
      <c r="BN18" s="66">
        <f>SUM(BB18:BM18)</f>
        <v>2350</v>
      </c>
      <c r="BO18" s="71"/>
    </row>
    <row r="19" spans="1:67" ht="12.75">
      <c r="A19" s="26"/>
    </row>
    <row r="20" spans="1:67" ht="15" customHeight="1">
      <c r="A20" s="27"/>
    </row>
    <row r="21" spans="1:67" ht="15" customHeight="1">
      <c r="A21" s="27"/>
    </row>
    <row r="22" spans="1:67" ht="15" customHeight="1">
      <c r="A22" s="27"/>
    </row>
    <row r="23" spans="1:67" ht="15" customHeight="1">
      <c r="A23" s="91"/>
    </row>
    <row r="24" spans="1:67" ht="15" customHeight="1">
      <c r="A24" s="91"/>
    </row>
    <row r="25" spans="1:67" ht="15" customHeight="1">
      <c r="A25" s="28"/>
    </row>
    <row r="26" spans="1:67" ht="15" customHeight="1">
      <c r="A26" s="29"/>
    </row>
  </sheetData>
  <mergeCells count="13">
    <mergeCell ref="A23:A24"/>
    <mergeCell ref="A15:A16"/>
    <mergeCell ref="O15:AA15"/>
    <mergeCell ref="A5:A6"/>
    <mergeCell ref="B5:N5"/>
    <mergeCell ref="O5:AA5"/>
    <mergeCell ref="B15:N15"/>
    <mergeCell ref="BB5:BN5"/>
    <mergeCell ref="BB15:BN15"/>
    <mergeCell ref="AO5:BA5"/>
    <mergeCell ref="AO15:BA15"/>
    <mergeCell ref="AB5:AN5"/>
    <mergeCell ref="AB15:AN15"/>
  </mergeCells>
  <pageMargins left="0.38" right="0.16" top="0.74803149606299213" bottom="0.74803149606299213" header="0.31496062992125984" footer="0.31496062992125984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Contenidos</vt:lpstr>
      <vt:lpstr>Entidades reportantes</vt:lpstr>
      <vt:lpstr>ROS recibidos</vt:lpstr>
      <vt:lpstr>ROS con indicios LA_FT</vt:lpstr>
      <vt:lpstr>Supervisiones</vt:lpstr>
      <vt:lpstr>Procesos sancionatorios</vt:lpstr>
      <vt:lpstr>Información Fiscalía</vt:lpstr>
      <vt:lpstr>'Entidades reportantes'!Área_de_impresión</vt:lpstr>
      <vt:lpstr>'Información Fiscalía'!Área_de_impresión</vt:lpstr>
      <vt:lpstr>'Procesos sancionatorios'!Área_de_impresión</vt:lpstr>
      <vt:lpstr>'ROS con indicios LA_FT'!Área_de_impresión</vt:lpstr>
      <vt:lpstr>'ROS recibidos'!Área_de_impresión</vt:lpstr>
      <vt:lpstr>Supervisiones!Área_de_impresión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Difusión y Estudios UAF</dc:creator>
  <cp:lastModifiedBy>Difusión y Estudios ∞</cp:lastModifiedBy>
  <cp:lastPrinted>2011-12-20T17:55:39Z</cp:lastPrinted>
  <dcterms:created xsi:type="dcterms:W3CDTF">2011-02-16T13:19:35Z</dcterms:created>
  <dcterms:modified xsi:type="dcterms:W3CDTF">2026-03-31T15:50:25Z</dcterms:modified>
</cp:coreProperties>
</file>